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6975"/>
  </bookViews>
  <sheets>
    <sheet name="K17EVT" sheetId="1" r:id="rId1"/>
    <sheet name="K19EDT1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51" i="2" l="1"/>
  <c r="J50" i="2"/>
  <c r="J49" i="2"/>
  <c r="J57" i="2" s="1"/>
  <c r="J48" i="2"/>
  <c r="J56" i="2" s="1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58" i="2" s="1"/>
  <c r="J11" i="2"/>
  <c r="J10" i="2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49" i="1" s="1"/>
  <c r="J62" i="2" l="1"/>
  <c r="K46" i="1"/>
  <c r="K45" i="1"/>
  <c r="K48" i="1"/>
  <c r="K47" i="1"/>
  <c r="J44" i="1"/>
  <c r="K44" i="1" s="1"/>
  <c r="J42" i="1"/>
  <c r="K42" i="1" s="1"/>
  <c r="J43" i="1"/>
  <c r="K43" i="1" s="1"/>
  <c r="J63" i="2" l="1"/>
  <c r="K60" i="2" l="1"/>
  <c r="K61" i="2"/>
  <c r="K59" i="2"/>
  <c r="K57" i="2"/>
  <c r="K56" i="2"/>
  <c r="K58" i="2"/>
  <c r="K62" i="2"/>
</calcChain>
</file>

<file path=xl/comments1.xml><?xml version="1.0" encoding="utf-8"?>
<comments xmlns="http://schemas.openxmlformats.org/spreadsheetml/2006/main">
  <authors>
    <author>Trung tam Thuc hanh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Trung tam Thuc hanh:</t>
        </r>
        <r>
          <rPr>
            <sz val="8"/>
            <color indexed="81"/>
            <rFont val="Tahoma"/>
            <family val="2"/>
          </rPr>
          <t xml:space="preserve">
Học lại</t>
        </r>
      </text>
    </comment>
  </commentList>
</comments>
</file>

<file path=xl/sharedStrings.xml><?xml version="1.0" encoding="utf-8"?>
<sst xmlns="http://schemas.openxmlformats.org/spreadsheetml/2006/main" count="327" uniqueCount="194">
  <si>
    <t>BỘ GIÁO DỤC &amp; ĐÀO TẠO</t>
  </si>
  <si>
    <t>CỘNG HOÀ XÃ HỘI CHỦ NGHĨA VIỆT NAM</t>
  </si>
  <si>
    <t>TRƯỜNG ĐẠI HỌC DUY TÂN</t>
  </si>
  <si>
    <t>Độc Lập - Tự Do - Hạnh Phúc</t>
  </si>
  <si>
    <t>BẢNG TỔNG HỢP KẾT QUẢ RÈN LUYỆN CỦA LỚP K17EVT</t>
  </si>
  <si>
    <t>HỌC KỲ : II.. NĂM HỌC : 2014-2015</t>
  </si>
  <si>
    <t xml:space="preserve">  LỚP : K17EVT…..KHOA: Điện- điện tử</t>
  </si>
  <si>
    <t>TT
(1)</t>
  </si>
  <si>
    <t>Họ &amp; Tên
(2)</t>
  </si>
  <si>
    <t>MSSV
(3)</t>
  </si>
  <si>
    <t>Nữ
(4)</t>
  </si>
  <si>
    <t>Đảng
(5)</t>
  </si>
  <si>
    <t>Đoàn
(6)</t>
  </si>
  <si>
    <t>Hội 
(7)</t>
  </si>
  <si>
    <t>Điểm
(8)</t>
  </si>
  <si>
    <t>Xếp loại
(9)</t>
  </si>
  <si>
    <t>Ghi chú
(10)</t>
  </si>
  <si>
    <t xml:space="preserve">LÊ VĂN </t>
  </si>
  <si>
    <t>Á</t>
  </si>
  <si>
    <t>x</t>
  </si>
  <si>
    <t>ko danh gia</t>
  </si>
  <si>
    <t>LÊ HÙNG</t>
  </si>
  <si>
    <t>ANH</t>
  </si>
  <si>
    <t>NGÔ THÀNH</t>
  </si>
  <si>
    <t>CÔNG</t>
  </si>
  <si>
    <t xml:space="preserve">NGUYỄN HỮU </t>
  </si>
  <si>
    <t>CƯỜNG</t>
  </si>
  <si>
    <t xml:space="preserve">TRẦN THANH </t>
  </si>
  <si>
    <t>HIỂN</t>
  </si>
  <si>
    <t xml:space="preserve">MAI THỊ QUỲNH </t>
  </si>
  <si>
    <t>HOA</t>
  </si>
  <si>
    <t>VÕ</t>
  </si>
  <si>
    <t>HOÀNG</t>
  </si>
  <si>
    <t xml:space="preserve">NGUYỄN NGỌC QUANG </t>
  </si>
  <si>
    <t>HUY</t>
  </si>
  <si>
    <t>LÊ TIẾN</t>
  </si>
  <si>
    <t>KHẢI</t>
  </si>
  <si>
    <t xml:space="preserve">PHAN XUÂN </t>
  </si>
  <si>
    <t>LỘC</t>
  </si>
  <si>
    <t xml:space="preserve">LÊ THANH </t>
  </si>
  <si>
    <t>LONG</t>
  </si>
  <si>
    <t>LÊ CÔNG</t>
  </si>
  <si>
    <t>MẪN</t>
  </si>
  <si>
    <t xml:space="preserve">TRẦN VĂN </t>
  </si>
  <si>
    <t>NAM</t>
  </si>
  <si>
    <t>NHỰT</t>
  </si>
  <si>
    <t xml:space="preserve">PHẠM PHÚ </t>
  </si>
  <si>
    <t>PHI</t>
  </si>
  <si>
    <t>LÊ HOÀNG</t>
  </si>
  <si>
    <t>PHÚC</t>
  </si>
  <si>
    <t xml:space="preserve">TRẦN VĂN NHẬT </t>
  </si>
  <si>
    <t>PHƯƠNG</t>
  </si>
  <si>
    <t>DƯƠNG HIỂN</t>
  </si>
  <si>
    <t>QUANG</t>
  </si>
  <si>
    <t xml:space="preserve">TRƯƠNG HỒNG </t>
  </si>
  <si>
    <t>QUẢNG</t>
  </si>
  <si>
    <t xml:space="preserve">PHẠM THÁI </t>
  </si>
  <si>
    <t>SƠN</t>
  </si>
  <si>
    <t xml:space="preserve">HUỲNH VĂN </t>
  </si>
  <si>
    <t>TÀI</t>
  </si>
  <si>
    <t xml:space="preserve">HOÀNG MINH </t>
  </si>
  <si>
    <t>THUẬN</t>
  </si>
  <si>
    <t xml:space="preserve">NGUYỄN HỮU KHÁNH </t>
  </si>
  <si>
    <t>TOÀN</t>
  </si>
  <si>
    <t>NGUYỄN MINH</t>
  </si>
  <si>
    <t>TRÍ</t>
  </si>
  <si>
    <t>LÊ ANH</t>
  </si>
  <si>
    <t>TUẤN</t>
  </si>
  <si>
    <t>r</t>
  </si>
  <si>
    <t>NGUYỄN</t>
  </si>
  <si>
    <t>VINH</t>
  </si>
  <si>
    <t xml:space="preserve">NGUYỄN ĐÌNH </t>
  </si>
  <si>
    <t>Ý</t>
  </si>
  <si>
    <t>TRưƠNG CÔNG</t>
  </si>
  <si>
    <t>TUẤN</t>
  </si>
  <si>
    <t>X</t>
  </si>
  <si>
    <t>- Đối với SV nào  ko Đánh giá, CVHT cho điểm "0" và ghi thêm "Ko Đánh Giá" vào mục 10</t>
  </si>
  <si>
    <t>TỔNG HỢP TOÀN LỚP</t>
  </si>
  <si>
    <t>PHÂN LOẠI</t>
  </si>
  <si>
    <t>SL</t>
  </si>
  <si>
    <t>TỶ LỆ</t>
  </si>
  <si>
    <t>XUẤT SẮC</t>
  </si>
  <si>
    <t xml:space="preserve">TỐT </t>
  </si>
  <si>
    <t>KHÁ</t>
  </si>
  <si>
    <t>TB KHÁ</t>
  </si>
  <si>
    <t>T. BÌNH</t>
  </si>
  <si>
    <t xml:space="preserve">YẾU </t>
  </si>
  <si>
    <t>KÉM</t>
  </si>
  <si>
    <t>TỔNG</t>
  </si>
  <si>
    <t>Ngày …. tháng …..năm…….</t>
  </si>
  <si>
    <t>CỐ VẤN HỌC TẬP/GVCN</t>
  </si>
  <si>
    <t>TRƯỞNG KHOA</t>
  </si>
  <si>
    <t xml:space="preserve">          Lê Phượng Quyên</t>
  </si>
  <si>
    <t>BẢNG TỔNG HỢP KẾT QUẢ RÈN LUYỆN CỦA LỚP K19EDT</t>
  </si>
  <si>
    <t xml:space="preserve">  LỚP : ,K19EDT1…..KHOA: Điện tử viễn thông</t>
  </si>
  <si>
    <t>Nguyễn Phước</t>
  </si>
  <si>
    <t>An</t>
  </si>
  <si>
    <t>1921163773</t>
  </si>
  <si>
    <t>Võ Thành</t>
  </si>
  <si>
    <t>1921173871</t>
  </si>
  <si>
    <t>Trương Đoàn Ngọc</t>
  </si>
  <si>
    <t>Ân</t>
  </si>
  <si>
    <t>Lê Minh</t>
  </si>
  <si>
    <t>Anh</t>
  </si>
  <si>
    <t>1921178874</t>
  </si>
  <si>
    <t>Phan Minh</t>
  </si>
  <si>
    <t>1921173879</t>
  </si>
  <si>
    <t>Huỳnh Lê Ngọc</t>
  </si>
  <si>
    <t>Bảo</t>
  </si>
  <si>
    <t>Nguyễn Minh</t>
  </si>
  <si>
    <t>1921173890</t>
  </si>
  <si>
    <t>Ko DG</t>
  </si>
  <si>
    <t>Nguyễn Nguyên</t>
  </si>
  <si>
    <t>Bình</t>
  </si>
  <si>
    <t>Phan Nhật</t>
  </si>
  <si>
    <t>1921173866</t>
  </si>
  <si>
    <t>Nguyễn Quốc</t>
  </si>
  <si>
    <t>1921173839</t>
  </si>
  <si>
    <t>Phạm Lê Minh</t>
  </si>
  <si>
    <t>Châu</t>
  </si>
  <si>
    <t>1921173796</t>
  </si>
  <si>
    <t xml:space="preserve">Nguyễn </t>
  </si>
  <si>
    <t>Cường</t>
  </si>
  <si>
    <t>1921173805</t>
  </si>
  <si>
    <t>Phạm Hữu</t>
  </si>
  <si>
    <t>1921524687</t>
  </si>
  <si>
    <t>Võ Mạnh</t>
  </si>
  <si>
    <t>1921173785</t>
  </si>
  <si>
    <t>1921265676</t>
  </si>
  <si>
    <t>Phan Trần Xuân</t>
  </si>
  <si>
    <t>1921173793</t>
  </si>
  <si>
    <t>Trần Viết</t>
  </si>
  <si>
    <t>1921173804</t>
  </si>
  <si>
    <t>Trần Hải</t>
  </si>
  <si>
    <t>Đăng</t>
  </si>
  <si>
    <t>1921179420</t>
  </si>
  <si>
    <t>Nguyễn Thành</t>
  </si>
  <si>
    <t>Đạt</t>
  </si>
  <si>
    <t>Đinh Hoàng</t>
  </si>
  <si>
    <t>Dũng</t>
  </si>
  <si>
    <t>1921178187</t>
  </si>
  <si>
    <t>Lưu Hùng</t>
  </si>
  <si>
    <t>1921173885</t>
  </si>
  <si>
    <t>Trương Thoại</t>
  </si>
  <si>
    <t>Dương</t>
  </si>
  <si>
    <t>1921173838</t>
  </si>
  <si>
    <t>Nguyễn Tài</t>
  </si>
  <si>
    <t>Duy</t>
  </si>
  <si>
    <t>Nguyễn Tấn</t>
  </si>
  <si>
    <t>Phan Hùng Thế</t>
  </si>
  <si>
    <t>Gian</t>
  </si>
  <si>
    <t>Nguyễn Hồng</t>
  </si>
  <si>
    <t>Hà</t>
  </si>
  <si>
    <t>1921171308</t>
  </si>
  <si>
    <t>Huỳnh Phạm Thanh</t>
  </si>
  <si>
    <t>Hải</t>
  </si>
  <si>
    <t>1921173783</t>
  </si>
  <si>
    <t>Phan Văn</t>
  </si>
  <si>
    <t>1921173847</t>
  </si>
  <si>
    <t>Nguyễn Trung</t>
  </si>
  <si>
    <t>Hậu</t>
  </si>
  <si>
    <t>1921179339</t>
  </si>
  <si>
    <t>Ngụy Như</t>
  </si>
  <si>
    <t>Hiếu</t>
  </si>
  <si>
    <t>Phan Tấn</t>
  </si>
  <si>
    <t>1921173798</t>
  </si>
  <si>
    <t>Nguyễn Văn</t>
  </si>
  <si>
    <t>Hóa</t>
  </si>
  <si>
    <t>1921173860</t>
  </si>
  <si>
    <t>Hòa</t>
  </si>
  <si>
    <t>Võ Đình Minh</t>
  </si>
  <si>
    <t>Hoài</t>
  </si>
  <si>
    <t>1921173830</t>
  </si>
  <si>
    <t>Nguyễn Thanh</t>
  </si>
  <si>
    <t>Hoàng</t>
  </si>
  <si>
    <t>1921173859</t>
  </si>
  <si>
    <t>Tô Nguyễn Quốc</t>
  </si>
  <si>
    <t>Hội</t>
  </si>
  <si>
    <t>Hoàng Đức</t>
  </si>
  <si>
    <t>Hùng</t>
  </si>
  <si>
    <t>Lê Hải</t>
  </si>
  <si>
    <t>1921158953</t>
  </si>
  <si>
    <t>Nguyễn Hữu</t>
  </si>
  <si>
    <t>1921173893</t>
  </si>
  <si>
    <t>1921123160</t>
  </si>
  <si>
    <t>Hoàng Tiến</t>
  </si>
  <si>
    <t>1921179231</t>
  </si>
  <si>
    <t xml:space="preserve">Trịnh Hữu </t>
  </si>
  <si>
    <t>Trọng</t>
  </si>
  <si>
    <t>7h30 1/8/15</t>
  </si>
  <si>
    <t>8h00 1/8/15</t>
  </si>
  <si>
    <t>8h30 1/8/15</t>
  </si>
  <si>
    <t>9h00 1/8/15</t>
  </si>
  <si>
    <t>9h30 1/8/15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</si>
</sst>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Arial"/>
    </font>
    <font>
      <b/>
      <u/>
      <sz val="13"/>
      <name val="Times New Roman"/>
      <family val="1"/>
    </font>
    <font>
      <b/>
      <sz val="13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</font>
    <font>
      <b/>
      <u/>
      <sz val="16"/>
      <color indexed="10"/>
      <name val="Arial"/>
      <family val="2"/>
    </font>
    <font>
      <b/>
      <u/>
      <sz val="16"/>
      <color indexed="12"/>
      <name val="Arial"/>
      <family val="2"/>
    </font>
    <font>
      <b/>
      <sz val="13"/>
      <name val="Arial"/>
      <family val="2"/>
    </font>
    <font>
      <b/>
      <sz val="16"/>
      <color indexed="10"/>
      <name val="Arial"/>
      <family val="2"/>
    </font>
    <font>
      <u/>
      <sz val="10"/>
      <color indexed="12"/>
      <name val="Arial"/>
    </font>
    <font>
      <u/>
      <sz val="13"/>
      <color indexed="10"/>
      <name val="Arial"/>
    </font>
    <font>
      <b/>
      <sz val="13"/>
      <color indexed="12"/>
      <name val="Arial"/>
    </font>
    <font>
      <b/>
      <u/>
      <sz val="13"/>
      <color indexed="12"/>
      <name val="Arial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3"/>
      <name val="Arial"/>
      <family val="2"/>
    </font>
    <font>
      <sz val="10"/>
      <color rgb="FFFF0000"/>
      <name val="Times New Roman"/>
      <family val="1"/>
    </font>
    <font>
      <sz val="13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53">
    <xf numFmtId="0" fontId="0" fillId="0" borderId="0" xfId="0"/>
    <xf numFmtId="0" fontId="5" fillId="0" borderId="0" xfId="2" applyFont="1"/>
    <xf numFmtId="0" fontId="3" fillId="0" borderId="0" xfId="2" applyFont="1"/>
    <xf numFmtId="0" fontId="7" fillId="0" borderId="0" xfId="2" applyFont="1"/>
    <xf numFmtId="0" fontId="8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left"/>
    </xf>
    <xf numFmtId="0" fontId="9" fillId="2" borderId="1" xfId="0" applyNumberFormat="1" applyFont="1" applyFill="1" applyBorder="1" applyAlignment="1" applyProtection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0" xfId="2" quotePrefix="1" applyFont="1" applyBorder="1"/>
    <xf numFmtId="0" fontId="3" fillId="0" borderId="0" xfId="2" applyFont="1" applyBorder="1"/>
    <xf numFmtId="0" fontId="12" fillId="0" borderId="1" xfId="2" applyFont="1" applyBorder="1" applyAlignment="1">
      <alignment horizontal="center"/>
    </xf>
    <xf numFmtId="0" fontId="13" fillId="0" borderId="1" xfId="2" applyFont="1" applyBorder="1"/>
    <xf numFmtId="9" fontId="13" fillId="0" borderId="1" xfId="1" applyFont="1" applyBorder="1"/>
    <xf numFmtId="0" fontId="3" fillId="0" borderId="0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9" fontId="13" fillId="0" borderId="1" xfId="2" applyNumberFormat="1" applyFont="1" applyBorder="1"/>
    <xf numFmtId="0" fontId="4" fillId="0" borderId="0" xfId="2" applyFont="1"/>
    <xf numFmtId="0" fontId="4" fillId="0" borderId="0" xfId="2" applyFont="1" applyBorder="1"/>
    <xf numFmtId="0" fontId="14" fillId="0" borderId="0" xfId="2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8" fillId="0" borderId="0" xfId="0" applyFont="1"/>
    <xf numFmtId="0" fontId="20" fillId="0" borderId="0" xfId="3" applyFont="1" applyAlignment="1" applyProtection="1">
      <alignment wrapText="1"/>
    </xf>
    <xf numFmtId="0" fontId="21" fillId="0" borderId="0" xfId="0" applyFont="1" applyAlignment="1"/>
    <xf numFmtId="0" fontId="22" fillId="0" borderId="0" xfId="0" applyFont="1" applyAlignment="1">
      <alignment vertical="top" wrapText="1"/>
    </xf>
    <xf numFmtId="0" fontId="23" fillId="0" borderId="0" xfId="0" applyFont="1"/>
    <xf numFmtId="0" fontId="18" fillId="3" borderId="0" xfId="0" applyFont="1" applyFill="1"/>
    <xf numFmtId="0" fontId="0" fillId="3" borderId="0" xfId="0" applyFill="1"/>
    <xf numFmtId="0" fontId="8" fillId="4" borderId="1" xfId="4" applyNumberFormat="1" applyFont="1" applyFill="1" applyBorder="1" applyAlignment="1" applyProtection="1">
      <alignment horizontal="left" wrapText="1"/>
    </xf>
    <xf numFmtId="0" fontId="8" fillId="4" borderId="1" xfId="4" applyNumberFormat="1" applyFont="1" applyFill="1" applyBorder="1" applyAlignment="1" applyProtection="1">
      <alignment horizontal="center" wrapText="1"/>
    </xf>
    <xf numFmtId="0" fontId="8" fillId="4" borderId="1" xfId="4" applyFont="1" applyFill="1" applyBorder="1" applyAlignment="1">
      <alignment horizontal="center"/>
    </xf>
    <xf numFmtId="0" fontId="27" fillId="0" borderId="0" xfId="2" applyFont="1"/>
    <xf numFmtId="0" fontId="28" fillId="0" borderId="1" xfId="0" applyFont="1" applyBorder="1" applyAlignment="1">
      <alignment horizontal="center"/>
    </xf>
    <xf numFmtId="0" fontId="28" fillId="4" borderId="1" xfId="4" applyNumberFormat="1" applyFont="1" applyFill="1" applyBorder="1" applyAlignment="1" applyProtection="1">
      <alignment horizontal="left" wrapText="1"/>
    </xf>
    <xf numFmtId="0" fontId="28" fillId="4" borderId="1" xfId="4" applyNumberFormat="1" applyFont="1" applyFill="1" applyBorder="1" applyAlignment="1" applyProtection="1">
      <alignment horizontal="center" wrapText="1"/>
    </xf>
    <xf numFmtId="0" fontId="28" fillId="0" borderId="1" xfId="2" applyFont="1" applyBorder="1"/>
    <xf numFmtId="0" fontId="28" fillId="4" borderId="1" xfId="4" applyFont="1" applyFill="1" applyBorder="1" applyAlignment="1">
      <alignment horizontal="center"/>
    </xf>
    <xf numFmtId="0" fontId="29" fillId="0" borderId="0" xfId="2" applyFont="1"/>
    <xf numFmtId="0" fontId="17" fillId="0" borderId="0" xfId="0" applyFont="1" applyAlignment="1">
      <alignment horizontal="center"/>
    </xf>
    <xf numFmtId="0" fontId="12" fillId="0" borderId="1" xfId="2" applyFont="1" applyBorder="1" applyAlignment="1">
      <alignment horizontal="left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4" xfId="2" applyFont="1" applyBorder="1" applyAlignment="1">
      <alignment horizontal="center"/>
    </xf>
  </cellXfs>
  <cellStyles count="5">
    <cellStyle name="Hyperlink" xfId="3" builtinId="8"/>
    <cellStyle name="Normal" xfId="0" builtinId="0"/>
    <cellStyle name="Normal 2" xfId="4"/>
    <cellStyle name="Normal_MauDanhGiaRenLuyenVaHDan" xfId="2"/>
    <cellStyle name="Percent" xfId="1" builtinId="5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47625</xdr:rowOff>
    </xdr:from>
    <xdr:to>
      <xdr:col>11</xdr:col>
      <xdr:colOff>276225</xdr:colOff>
      <xdr:row>1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715125" y="47625"/>
          <a:ext cx="781050" cy="2667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RL 02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47625</xdr:rowOff>
    </xdr:from>
    <xdr:to>
      <xdr:col>11</xdr:col>
      <xdr:colOff>276225</xdr:colOff>
      <xdr:row>1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715125" y="47625"/>
          <a:ext cx="781050" cy="2667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RL 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60"/>
  <sheetViews>
    <sheetView tabSelected="1" topLeftCell="A4" workbookViewId="0">
      <selection activeCell="N32" sqref="N32"/>
    </sheetView>
  </sheetViews>
  <sheetFormatPr defaultRowHeight="16.5" x14ac:dyDescent="0.25"/>
  <cols>
    <col min="1" max="1" width="5.7109375" style="1" customWidth="1"/>
    <col min="2" max="2" width="22.7109375" style="1" customWidth="1"/>
    <col min="3" max="3" width="9.140625" style="1"/>
    <col min="4" max="4" width="14.5703125" style="1" customWidth="1"/>
    <col min="5" max="5" width="6.42578125" style="1" hidden="1" customWidth="1"/>
    <col min="6" max="6" width="7" style="1" hidden="1" customWidth="1"/>
    <col min="7" max="8" width="7.28515625" style="1" hidden="1" customWidth="1"/>
    <col min="9" max="9" width="7.7109375" style="1" hidden="1" customWidth="1"/>
    <col min="10" max="10" width="10.140625" style="1" hidden="1" customWidth="1"/>
    <col min="11" max="11" width="10.28515625" style="1" hidden="1" customWidth="1"/>
    <col min="12" max="12" width="14.140625" style="1" customWidth="1"/>
    <col min="13" max="256" width="9.140625" style="1"/>
    <col min="257" max="257" width="5.7109375" style="1" customWidth="1"/>
    <col min="258" max="258" width="22.7109375" style="1" customWidth="1"/>
    <col min="259" max="259" width="9.140625" style="1"/>
    <col min="260" max="260" width="14.5703125" style="1" customWidth="1"/>
    <col min="261" max="261" width="6.42578125" style="1" customWidth="1"/>
    <col min="262" max="262" width="7" style="1" customWidth="1"/>
    <col min="263" max="264" width="7.28515625" style="1" customWidth="1"/>
    <col min="265" max="265" width="7.7109375" style="1" customWidth="1"/>
    <col min="266" max="266" width="10.140625" style="1" customWidth="1"/>
    <col min="267" max="267" width="10.28515625" style="1" customWidth="1"/>
    <col min="268" max="512" width="9.140625" style="1"/>
    <col min="513" max="513" width="5.7109375" style="1" customWidth="1"/>
    <col min="514" max="514" width="22.7109375" style="1" customWidth="1"/>
    <col min="515" max="515" width="9.140625" style="1"/>
    <col min="516" max="516" width="14.5703125" style="1" customWidth="1"/>
    <col min="517" max="517" width="6.42578125" style="1" customWidth="1"/>
    <col min="518" max="518" width="7" style="1" customWidth="1"/>
    <col min="519" max="520" width="7.28515625" style="1" customWidth="1"/>
    <col min="521" max="521" width="7.7109375" style="1" customWidth="1"/>
    <col min="522" max="522" width="10.140625" style="1" customWidth="1"/>
    <col min="523" max="523" width="10.28515625" style="1" customWidth="1"/>
    <col min="524" max="768" width="9.140625" style="1"/>
    <col min="769" max="769" width="5.7109375" style="1" customWidth="1"/>
    <col min="770" max="770" width="22.7109375" style="1" customWidth="1"/>
    <col min="771" max="771" width="9.140625" style="1"/>
    <col min="772" max="772" width="14.5703125" style="1" customWidth="1"/>
    <col min="773" max="773" width="6.42578125" style="1" customWidth="1"/>
    <col min="774" max="774" width="7" style="1" customWidth="1"/>
    <col min="775" max="776" width="7.28515625" style="1" customWidth="1"/>
    <col min="777" max="777" width="7.7109375" style="1" customWidth="1"/>
    <col min="778" max="778" width="10.140625" style="1" customWidth="1"/>
    <col min="779" max="779" width="10.28515625" style="1" customWidth="1"/>
    <col min="780" max="1024" width="9.140625" style="1"/>
    <col min="1025" max="1025" width="5.7109375" style="1" customWidth="1"/>
    <col min="1026" max="1026" width="22.7109375" style="1" customWidth="1"/>
    <col min="1027" max="1027" width="9.140625" style="1"/>
    <col min="1028" max="1028" width="14.5703125" style="1" customWidth="1"/>
    <col min="1029" max="1029" width="6.42578125" style="1" customWidth="1"/>
    <col min="1030" max="1030" width="7" style="1" customWidth="1"/>
    <col min="1031" max="1032" width="7.28515625" style="1" customWidth="1"/>
    <col min="1033" max="1033" width="7.7109375" style="1" customWidth="1"/>
    <col min="1034" max="1034" width="10.140625" style="1" customWidth="1"/>
    <col min="1035" max="1035" width="10.28515625" style="1" customWidth="1"/>
    <col min="1036" max="1280" width="9.140625" style="1"/>
    <col min="1281" max="1281" width="5.7109375" style="1" customWidth="1"/>
    <col min="1282" max="1282" width="22.7109375" style="1" customWidth="1"/>
    <col min="1283" max="1283" width="9.140625" style="1"/>
    <col min="1284" max="1284" width="14.5703125" style="1" customWidth="1"/>
    <col min="1285" max="1285" width="6.42578125" style="1" customWidth="1"/>
    <col min="1286" max="1286" width="7" style="1" customWidth="1"/>
    <col min="1287" max="1288" width="7.28515625" style="1" customWidth="1"/>
    <col min="1289" max="1289" width="7.7109375" style="1" customWidth="1"/>
    <col min="1290" max="1290" width="10.140625" style="1" customWidth="1"/>
    <col min="1291" max="1291" width="10.28515625" style="1" customWidth="1"/>
    <col min="1292" max="1536" width="9.140625" style="1"/>
    <col min="1537" max="1537" width="5.7109375" style="1" customWidth="1"/>
    <col min="1538" max="1538" width="22.7109375" style="1" customWidth="1"/>
    <col min="1539" max="1539" width="9.140625" style="1"/>
    <col min="1540" max="1540" width="14.5703125" style="1" customWidth="1"/>
    <col min="1541" max="1541" width="6.42578125" style="1" customWidth="1"/>
    <col min="1542" max="1542" width="7" style="1" customWidth="1"/>
    <col min="1543" max="1544" width="7.28515625" style="1" customWidth="1"/>
    <col min="1545" max="1545" width="7.7109375" style="1" customWidth="1"/>
    <col min="1546" max="1546" width="10.140625" style="1" customWidth="1"/>
    <col min="1547" max="1547" width="10.28515625" style="1" customWidth="1"/>
    <col min="1548" max="1792" width="9.140625" style="1"/>
    <col min="1793" max="1793" width="5.7109375" style="1" customWidth="1"/>
    <col min="1794" max="1794" width="22.7109375" style="1" customWidth="1"/>
    <col min="1795" max="1795" width="9.140625" style="1"/>
    <col min="1796" max="1796" width="14.5703125" style="1" customWidth="1"/>
    <col min="1797" max="1797" width="6.42578125" style="1" customWidth="1"/>
    <col min="1798" max="1798" width="7" style="1" customWidth="1"/>
    <col min="1799" max="1800" width="7.28515625" style="1" customWidth="1"/>
    <col min="1801" max="1801" width="7.7109375" style="1" customWidth="1"/>
    <col min="1802" max="1802" width="10.140625" style="1" customWidth="1"/>
    <col min="1803" max="1803" width="10.28515625" style="1" customWidth="1"/>
    <col min="1804" max="2048" width="9.140625" style="1"/>
    <col min="2049" max="2049" width="5.7109375" style="1" customWidth="1"/>
    <col min="2050" max="2050" width="22.7109375" style="1" customWidth="1"/>
    <col min="2051" max="2051" width="9.140625" style="1"/>
    <col min="2052" max="2052" width="14.5703125" style="1" customWidth="1"/>
    <col min="2053" max="2053" width="6.42578125" style="1" customWidth="1"/>
    <col min="2054" max="2054" width="7" style="1" customWidth="1"/>
    <col min="2055" max="2056" width="7.28515625" style="1" customWidth="1"/>
    <col min="2057" max="2057" width="7.7109375" style="1" customWidth="1"/>
    <col min="2058" max="2058" width="10.140625" style="1" customWidth="1"/>
    <col min="2059" max="2059" width="10.28515625" style="1" customWidth="1"/>
    <col min="2060" max="2304" width="9.140625" style="1"/>
    <col min="2305" max="2305" width="5.7109375" style="1" customWidth="1"/>
    <col min="2306" max="2306" width="22.7109375" style="1" customWidth="1"/>
    <col min="2307" max="2307" width="9.140625" style="1"/>
    <col min="2308" max="2308" width="14.5703125" style="1" customWidth="1"/>
    <col min="2309" max="2309" width="6.42578125" style="1" customWidth="1"/>
    <col min="2310" max="2310" width="7" style="1" customWidth="1"/>
    <col min="2311" max="2312" width="7.28515625" style="1" customWidth="1"/>
    <col min="2313" max="2313" width="7.7109375" style="1" customWidth="1"/>
    <col min="2314" max="2314" width="10.140625" style="1" customWidth="1"/>
    <col min="2315" max="2315" width="10.28515625" style="1" customWidth="1"/>
    <col min="2316" max="2560" width="9.140625" style="1"/>
    <col min="2561" max="2561" width="5.7109375" style="1" customWidth="1"/>
    <col min="2562" max="2562" width="22.7109375" style="1" customWidth="1"/>
    <col min="2563" max="2563" width="9.140625" style="1"/>
    <col min="2564" max="2564" width="14.5703125" style="1" customWidth="1"/>
    <col min="2565" max="2565" width="6.42578125" style="1" customWidth="1"/>
    <col min="2566" max="2566" width="7" style="1" customWidth="1"/>
    <col min="2567" max="2568" width="7.28515625" style="1" customWidth="1"/>
    <col min="2569" max="2569" width="7.7109375" style="1" customWidth="1"/>
    <col min="2570" max="2570" width="10.140625" style="1" customWidth="1"/>
    <col min="2571" max="2571" width="10.28515625" style="1" customWidth="1"/>
    <col min="2572" max="2816" width="9.140625" style="1"/>
    <col min="2817" max="2817" width="5.7109375" style="1" customWidth="1"/>
    <col min="2818" max="2818" width="22.7109375" style="1" customWidth="1"/>
    <col min="2819" max="2819" width="9.140625" style="1"/>
    <col min="2820" max="2820" width="14.5703125" style="1" customWidth="1"/>
    <col min="2821" max="2821" width="6.42578125" style="1" customWidth="1"/>
    <col min="2822" max="2822" width="7" style="1" customWidth="1"/>
    <col min="2823" max="2824" width="7.28515625" style="1" customWidth="1"/>
    <col min="2825" max="2825" width="7.7109375" style="1" customWidth="1"/>
    <col min="2826" max="2826" width="10.140625" style="1" customWidth="1"/>
    <col min="2827" max="2827" width="10.28515625" style="1" customWidth="1"/>
    <col min="2828" max="3072" width="9.140625" style="1"/>
    <col min="3073" max="3073" width="5.7109375" style="1" customWidth="1"/>
    <col min="3074" max="3074" width="22.7109375" style="1" customWidth="1"/>
    <col min="3075" max="3075" width="9.140625" style="1"/>
    <col min="3076" max="3076" width="14.5703125" style="1" customWidth="1"/>
    <col min="3077" max="3077" width="6.42578125" style="1" customWidth="1"/>
    <col min="3078" max="3078" width="7" style="1" customWidth="1"/>
    <col min="3079" max="3080" width="7.28515625" style="1" customWidth="1"/>
    <col min="3081" max="3081" width="7.7109375" style="1" customWidth="1"/>
    <col min="3082" max="3082" width="10.140625" style="1" customWidth="1"/>
    <col min="3083" max="3083" width="10.28515625" style="1" customWidth="1"/>
    <col min="3084" max="3328" width="9.140625" style="1"/>
    <col min="3329" max="3329" width="5.7109375" style="1" customWidth="1"/>
    <col min="3330" max="3330" width="22.7109375" style="1" customWidth="1"/>
    <col min="3331" max="3331" width="9.140625" style="1"/>
    <col min="3332" max="3332" width="14.5703125" style="1" customWidth="1"/>
    <col min="3333" max="3333" width="6.42578125" style="1" customWidth="1"/>
    <col min="3334" max="3334" width="7" style="1" customWidth="1"/>
    <col min="3335" max="3336" width="7.28515625" style="1" customWidth="1"/>
    <col min="3337" max="3337" width="7.7109375" style="1" customWidth="1"/>
    <col min="3338" max="3338" width="10.140625" style="1" customWidth="1"/>
    <col min="3339" max="3339" width="10.28515625" style="1" customWidth="1"/>
    <col min="3340" max="3584" width="9.140625" style="1"/>
    <col min="3585" max="3585" width="5.7109375" style="1" customWidth="1"/>
    <col min="3586" max="3586" width="22.7109375" style="1" customWidth="1"/>
    <col min="3587" max="3587" width="9.140625" style="1"/>
    <col min="3588" max="3588" width="14.5703125" style="1" customWidth="1"/>
    <col min="3589" max="3589" width="6.42578125" style="1" customWidth="1"/>
    <col min="3590" max="3590" width="7" style="1" customWidth="1"/>
    <col min="3591" max="3592" width="7.28515625" style="1" customWidth="1"/>
    <col min="3593" max="3593" width="7.7109375" style="1" customWidth="1"/>
    <col min="3594" max="3594" width="10.140625" style="1" customWidth="1"/>
    <col min="3595" max="3595" width="10.28515625" style="1" customWidth="1"/>
    <col min="3596" max="3840" width="9.140625" style="1"/>
    <col min="3841" max="3841" width="5.7109375" style="1" customWidth="1"/>
    <col min="3842" max="3842" width="22.7109375" style="1" customWidth="1"/>
    <col min="3843" max="3843" width="9.140625" style="1"/>
    <col min="3844" max="3844" width="14.5703125" style="1" customWidth="1"/>
    <col min="3845" max="3845" width="6.42578125" style="1" customWidth="1"/>
    <col min="3846" max="3846" width="7" style="1" customWidth="1"/>
    <col min="3847" max="3848" width="7.28515625" style="1" customWidth="1"/>
    <col min="3849" max="3849" width="7.7109375" style="1" customWidth="1"/>
    <col min="3850" max="3850" width="10.140625" style="1" customWidth="1"/>
    <col min="3851" max="3851" width="10.28515625" style="1" customWidth="1"/>
    <col min="3852" max="4096" width="9.140625" style="1"/>
    <col min="4097" max="4097" width="5.7109375" style="1" customWidth="1"/>
    <col min="4098" max="4098" width="22.7109375" style="1" customWidth="1"/>
    <col min="4099" max="4099" width="9.140625" style="1"/>
    <col min="4100" max="4100" width="14.5703125" style="1" customWidth="1"/>
    <col min="4101" max="4101" width="6.42578125" style="1" customWidth="1"/>
    <col min="4102" max="4102" width="7" style="1" customWidth="1"/>
    <col min="4103" max="4104" width="7.28515625" style="1" customWidth="1"/>
    <col min="4105" max="4105" width="7.7109375" style="1" customWidth="1"/>
    <col min="4106" max="4106" width="10.140625" style="1" customWidth="1"/>
    <col min="4107" max="4107" width="10.28515625" style="1" customWidth="1"/>
    <col min="4108" max="4352" width="9.140625" style="1"/>
    <col min="4353" max="4353" width="5.7109375" style="1" customWidth="1"/>
    <col min="4354" max="4354" width="22.7109375" style="1" customWidth="1"/>
    <col min="4355" max="4355" width="9.140625" style="1"/>
    <col min="4356" max="4356" width="14.5703125" style="1" customWidth="1"/>
    <col min="4357" max="4357" width="6.42578125" style="1" customWidth="1"/>
    <col min="4358" max="4358" width="7" style="1" customWidth="1"/>
    <col min="4359" max="4360" width="7.28515625" style="1" customWidth="1"/>
    <col min="4361" max="4361" width="7.7109375" style="1" customWidth="1"/>
    <col min="4362" max="4362" width="10.140625" style="1" customWidth="1"/>
    <col min="4363" max="4363" width="10.28515625" style="1" customWidth="1"/>
    <col min="4364" max="4608" width="9.140625" style="1"/>
    <col min="4609" max="4609" width="5.7109375" style="1" customWidth="1"/>
    <col min="4610" max="4610" width="22.7109375" style="1" customWidth="1"/>
    <col min="4611" max="4611" width="9.140625" style="1"/>
    <col min="4612" max="4612" width="14.5703125" style="1" customWidth="1"/>
    <col min="4613" max="4613" width="6.42578125" style="1" customWidth="1"/>
    <col min="4614" max="4614" width="7" style="1" customWidth="1"/>
    <col min="4615" max="4616" width="7.28515625" style="1" customWidth="1"/>
    <col min="4617" max="4617" width="7.7109375" style="1" customWidth="1"/>
    <col min="4618" max="4618" width="10.140625" style="1" customWidth="1"/>
    <col min="4619" max="4619" width="10.28515625" style="1" customWidth="1"/>
    <col min="4620" max="4864" width="9.140625" style="1"/>
    <col min="4865" max="4865" width="5.7109375" style="1" customWidth="1"/>
    <col min="4866" max="4866" width="22.7109375" style="1" customWidth="1"/>
    <col min="4867" max="4867" width="9.140625" style="1"/>
    <col min="4868" max="4868" width="14.5703125" style="1" customWidth="1"/>
    <col min="4869" max="4869" width="6.42578125" style="1" customWidth="1"/>
    <col min="4870" max="4870" width="7" style="1" customWidth="1"/>
    <col min="4871" max="4872" width="7.28515625" style="1" customWidth="1"/>
    <col min="4873" max="4873" width="7.7109375" style="1" customWidth="1"/>
    <col min="4874" max="4874" width="10.140625" style="1" customWidth="1"/>
    <col min="4875" max="4875" width="10.28515625" style="1" customWidth="1"/>
    <col min="4876" max="5120" width="9.140625" style="1"/>
    <col min="5121" max="5121" width="5.7109375" style="1" customWidth="1"/>
    <col min="5122" max="5122" width="22.7109375" style="1" customWidth="1"/>
    <col min="5123" max="5123" width="9.140625" style="1"/>
    <col min="5124" max="5124" width="14.5703125" style="1" customWidth="1"/>
    <col min="5125" max="5125" width="6.42578125" style="1" customWidth="1"/>
    <col min="5126" max="5126" width="7" style="1" customWidth="1"/>
    <col min="5127" max="5128" width="7.28515625" style="1" customWidth="1"/>
    <col min="5129" max="5129" width="7.7109375" style="1" customWidth="1"/>
    <col min="5130" max="5130" width="10.140625" style="1" customWidth="1"/>
    <col min="5131" max="5131" width="10.28515625" style="1" customWidth="1"/>
    <col min="5132" max="5376" width="9.140625" style="1"/>
    <col min="5377" max="5377" width="5.7109375" style="1" customWidth="1"/>
    <col min="5378" max="5378" width="22.7109375" style="1" customWidth="1"/>
    <col min="5379" max="5379" width="9.140625" style="1"/>
    <col min="5380" max="5380" width="14.5703125" style="1" customWidth="1"/>
    <col min="5381" max="5381" width="6.42578125" style="1" customWidth="1"/>
    <col min="5382" max="5382" width="7" style="1" customWidth="1"/>
    <col min="5383" max="5384" width="7.28515625" style="1" customWidth="1"/>
    <col min="5385" max="5385" width="7.7109375" style="1" customWidth="1"/>
    <col min="5386" max="5386" width="10.140625" style="1" customWidth="1"/>
    <col min="5387" max="5387" width="10.28515625" style="1" customWidth="1"/>
    <col min="5388" max="5632" width="9.140625" style="1"/>
    <col min="5633" max="5633" width="5.7109375" style="1" customWidth="1"/>
    <col min="5634" max="5634" width="22.7109375" style="1" customWidth="1"/>
    <col min="5635" max="5635" width="9.140625" style="1"/>
    <col min="5636" max="5636" width="14.5703125" style="1" customWidth="1"/>
    <col min="5637" max="5637" width="6.42578125" style="1" customWidth="1"/>
    <col min="5638" max="5638" width="7" style="1" customWidth="1"/>
    <col min="5639" max="5640" width="7.28515625" style="1" customWidth="1"/>
    <col min="5641" max="5641" width="7.7109375" style="1" customWidth="1"/>
    <col min="5642" max="5642" width="10.140625" style="1" customWidth="1"/>
    <col min="5643" max="5643" width="10.28515625" style="1" customWidth="1"/>
    <col min="5644" max="5888" width="9.140625" style="1"/>
    <col min="5889" max="5889" width="5.7109375" style="1" customWidth="1"/>
    <col min="5890" max="5890" width="22.7109375" style="1" customWidth="1"/>
    <col min="5891" max="5891" width="9.140625" style="1"/>
    <col min="5892" max="5892" width="14.5703125" style="1" customWidth="1"/>
    <col min="5893" max="5893" width="6.42578125" style="1" customWidth="1"/>
    <col min="5894" max="5894" width="7" style="1" customWidth="1"/>
    <col min="5895" max="5896" width="7.28515625" style="1" customWidth="1"/>
    <col min="5897" max="5897" width="7.7109375" style="1" customWidth="1"/>
    <col min="5898" max="5898" width="10.140625" style="1" customWidth="1"/>
    <col min="5899" max="5899" width="10.28515625" style="1" customWidth="1"/>
    <col min="5900" max="6144" width="9.140625" style="1"/>
    <col min="6145" max="6145" width="5.7109375" style="1" customWidth="1"/>
    <col min="6146" max="6146" width="22.7109375" style="1" customWidth="1"/>
    <col min="6147" max="6147" width="9.140625" style="1"/>
    <col min="6148" max="6148" width="14.5703125" style="1" customWidth="1"/>
    <col min="6149" max="6149" width="6.42578125" style="1" customWidth="1"/>
    <col min="6150" max="6150" width="7" style="1" customWidth="1"/>
    <col min="6151" max="6152" width="7.28515625" style="1" customWidth="1"/>
    <col min="6153" max="6153" width="7.7109375" style="1" customWidth="1"/>
    <col min="6154" max="6154" width="10.140625" style="1" customWidth="1"/>
    <col min="6155" max="6155" width="10.28515625" style="1" customWidth="1"/>
    <col min="6156" max="6400" width="9.140625" style="1"/>
    <col min="6401" max="6401" width="5.7109375" style="1" customWidth="1"/>
    <col min="6402" max="6402" width="22.7109375" style="1" customWidth="1"/>
    <col min="6403" max="6403" width="9.140625" style="1"/>
    <col min="6404" max="6404" width="14.5703125" style="1" customWidth="1"/>
    <col min="6405" max="6405" width="6.42578125" style="1" customWidth="1"/>
    <col min="6406" max="6406" width="7" style="1" customWidth="1"/>
    <col min="6407" max="6408" width="7.28515625" style="1" customWidth="1"/>
    <col min="6409" max="6409" width="7.7109375" style="1" customWidth="1"/>
    <col min="6410" max="6410" width="10.140625" style="1" customWidth="1"/>
    <col min="6411" max="6411" width="10.28515625" style="1" customWidth="1"/>
    <col min="6412" max="6656" width="9.140625" style="1"/>
    <col min="6657" max="6657" width="5.7109375" style="1" customWidth="1"/>
    <col min="6658" max="6658" width="22.7109375" style="1" customWidth="1"/>
    <col min="6659" max="6659" width="9.140625" style="1"/>
    <col min="6660" max="6660" width="14.5703125" style="1" customWidth="1"/>
    <col min="6661" max="6661" width="6.42578125" style="1" customWidth="1"/>
    <col min="6662" max="6662" width="7" style="1" customWidth="1"/>
    <col min="6663" max="6664" width="7.28515625" style="1" customWidth="1"/>
    <col min="6665" max="6665" width="7.7109375" style="1" customWidth="1"/>
    <col min="6666" max="6666" width="10.140625" style="1" customWidth="1"/>
    <col min="6667" max="6667" width="10.28515625" style="1" customWidth="1"/>
    <col min="6668" max="6912" width="9.140625" style="1"/>
    <col min="6913" max="6913" width="5.7109375" style="1" customWidth="1"/>
    <col min="6914" max="6914" width="22.7109375" style="1" customWidth="1"/>
    <col min="6915" max="6915" width="9.140625" style="1"/>
    <col min="6916" max="6916" width="14.5703125" style="1" customWidth="1"/>
    <col min="6917" max="6917" width="6.42578125" style="1" customWidth="1"/>
    <col min="6918" max="6918" width="7" style="1" customWidth="1"/>
    <col min="6919" max="6920" width="7.28515625" style="1" customWidth="1"/>
    <col min="6921" max="6921" width="7.7109375" style="1" customWidth="1"/>
    <col min="6922" max="6922" width="10.140625" style="1" customWidth="1"/>
    <col min="6923" max="6923" width="10.28515625" style="1" customWidth="1"/>
    <col min="6924" max="7168" width="9.140625" style="1"/>
    <col min="7169" max="7169" width="5.7109375" style="1" customWidth="1"/>
    <col min="7170" max="7170" width="22.7109375" style="1" customWidth="1"/>
    <col min="7171" max="7171" width="9.140625" style="1"/>
    <col min="7172" max="7172" width="14.5703125" style="1" customWidth="1"/>
    <col min="7173" max="7173" width="6.42578125" style="1" customWidth="1"/>
    <col min="7174" max="7174" width="7" style="1" customWidth="1"/>
    <col min="7175" max="7176" width="7.28515625" style="1" customWidth="1"/>
    <col min="7177" max="7177" width="7.7109375" style="1" customWidth="1"/>
    <col min="7178" max="7178" width="10.140625" style="1" customWidth="1"/>
    <col min="7179" max="7179" width="10.28515625" style="1" customWidth="1"/>
    <col min="7180" max="7424" width="9.140625" style="1"/>
    <col min="7425" max="7425" width="5.7109375" style="1" customWidth="1"/>
    <col min="7426" max="7426" width="22.7109375" style="1" customWidth="1"/>
    <col min="7427" max="7427" width="9.140625" style="1"/>
    <col min="7428" max="7428" width="14.5703125" style="1" customWidth="1"/>
    <col min="7429" max="7429" width="6.42578125" style="1" customWidth="1"/>
    <col min="7430" max="7430" width="7" style="1" customWidth="1"/>
    <col min="7431" max="7432" width="7.28515625" style="1" customWidth="1"/>
    <col min="7433" max="7433" width="7.7109375" style="1" customWidth="1"/>
    <col min="7434" max="7434" width="10.140625" style="1" customWidth="1"/>
    <col min="7435" max="7435" width="10.28515625" style="1" customWidth="1"/>
    <col min="7436" max="7680" width="9.140625" style="1"/>
    <col min="7681" max="7681" width="5.7109375" style="1" customWidth="1"/>
    <col min="7682" max="7682" width="22.7109375" style="1" customWidth="1"/>
    <col min="7683" max="7683" width="9.140625" style="1"/>
    <col min="7684" max="7684" width="14.5703125" style="1" customWidth="1"/>
    <col min="7685" max="7685" width="6.42578125" style="1" customWidth="1"/>
    <col min="7686" max="7686" width="7" style="1" customWidth="1"/>
    <col min="7687" max="7688" width="7.28515625" style="1" customWidth="1"/>
    <col min="7689" max="7689" width="7.7109375" style="1" customWidth="1"/>
    <col min="7690" max="7690" width="10.140625" style="1" customWidth="1"/>
    <col min="7691" max="7691" width="10.28515625" style="1" customWidth="1"/>
    <col min="7692" max="7936" width="9.140625" style="1"/>
    <col min="7937" max="7937" width="5.7109375" style="1" customWidth="1"/>
    <col min="7938" max="7938" width="22.7109375" style="1" customWidth="1"/>
    <col min="7939" max="7939" width="9.140625" style="1"/>
    <col min="7940" max="7940" width="14.5703125" style="1" customWidth="1"/>
    <col min="7941" max="7941" width="6.42578125" style="1" customWidth="1"/>
    <col min="7942" max="7942" width="7" style="1" customWidth="1"/>
    <col min="7943" max="7944" width="7.28515625" style="1" customWidth="1"/>
    <col min="7945" max="7945" width="7.7109375" style="1" customWidth="1"/>
    <col min="7946" max="7946" width="10.140625" style="1" customWidth="1"/>
    <col min="7947" max="7947" width="10.28515625" style="1" customWidth="1"/>
    <col min="7948" max="8192" width="9.140625" style="1"/>
    <col min="8193" max="8193" width="5.7109375" style="1" customWidth="1"/>
    <col min="8194" max="8194" width="22.7109375" style="1" customWidth="1"/>
    <col min="8195" max="8195" width="9.140625" style="1"/>
    <col min="8196" max="8196" width="14.5703125" style="1" customWidth="1"/>
    <col min="8197" max="8197" width="6.42578125" style="1" customWidth="1"/>
    <col min="8198" max="8198" width="7" style="1" customWidth="1"/>
    <col min="8199" max="8200" width="7.28515625" style="1" customWidth="1"/>
    <col min="8201" max="8201" width="7.7109375" style="1" customWidth="1"/>
    <col min="8202" max="8202" width="10.140625" style="1" customWidth="1"/>
    <col min="8203" max="8203" width="10.28515625" style="1" customWidth="1"/>
    <col min="8204" max="8448" width="9.140625" style="1"/>
    <col min="8449" max="8449" width="5.7109375" style="1" customWidth="1"/>
    <col min="8450" max="8450" width="22.7109375" style="1" customWidth="1"/>
    <col min="8451" max="8451" width="9.140625" style="1"/>
    <col min="8452" max="8452" width="14.5703125" style="1" customWidth="1"/>
    <col min="8453" max="8453" width="6.42578125" style="1" customWidth="1"/>
    <col min="8454" max="8454" width="7" style="1" customWidth="1"/>
    <col min="8455" max="8456" width="7.28515625" style="1" customWidth="1"/>
    <col min="8457" max="8457" width="7.7109375" style="1" customWidth="1"/>
    <col min="8458" max="8458" width="10.140625" style="1" customWidth="1"/>
    <col min="8459" max="8459" width="10.28515625" style="1" customWidth="1"/>
    <col min="8460" max="8704" width="9.140625" style="1"/>
    <col min="8705" max="8705" width="5.7109375" style="1" customWidth="1"/>
    <col min="8706" max="8706" width="22.7109375" style="1" customWidth="1"/>
    <col min="8707" max="8707" width="9.140625" style="1"/>
    <col min="8708" max="8708" width="14.5703125" style="1" customWidth="1"/>
    <col min="8709" max="8709" width="6.42578125" style="1" customWidth="1"/>
    <col min="8710" max="8710" width="7" style="1" customWidth="1"/>
    <col min="8711" max="8712" width="7.28515625" style="1" customWidth="1"/>
    <col min="8713" max="8713" width="7.7109375" style="1" customWidth="1"/>
    <col min="8714" max="8714" width="10.140625" style="1" customWidth="1"/>
    <col min="8715" max="8715" width="10.28515625" style="1" customWidth="1"/>
    <col min="8716" max="8960" width="9.140625" style="1"/>
    <col min="8961" max="8961" width="5.7109375" style="1" customWidth="1"/>
    <col min="8962" max="8962" width="22.7109375" style="1" customWidth="1"/>
    <col min="8963" max="8963" width="9.140625" style="1"/>
    <col min="8964" max="8964" width="14.5703125" style="1" customWidth="1"/>
    <col min="8965" max="8965" width="6.42578125" style="1" customWidth="1"/>
    <col min="8966" max="8966" width="7" style="1" customWidth="1"/>
    <col min="8967" max="8968" width="7.28515625" style="1" customWidth="1"/>
    <col min="8969" max="8969" width="7.7109375" style="1" customWidth="1"/>
    <col min="8970" max="8970" width="10.140625" style="1" customWidth="1"/>
    <col min="8971" max="8971" width="10.28515625" style="1" customWidth="1"/>
    <col min="8972" max="9216" width="9.140625" style="1"/>
    <col min="9217" max="9217" width="5.7109375" style="1" customWidth="1"/>
    <col min="9218" max="9218" width="22.7109375" style="1" customWidth="1"/>
    <col min="9219" max="9219" width="9.140625" style="1"/>
    <col min="9220" max="9220" width="14.5703125" style="1" customWidth="1"/>
    <col min="9221" max="9221" width="6.42578125" style="1" customWidth="1"/>
    <col min="9222" max="9222" width="7" style="1" customWidth="1"/>
    <col min="9223" max="9224" width="7.28515625" style="1" customWidth="1"/>
    <col min="9225" max="9225" width="7.7109375" style="1" customWidth="1"/>
    <col min="9226" max="9226" width="10.140625" style="1" customWidth="1"/>
    <col min="9227" max="9227" width="10.28515625" style="1" customWidth="1"/>
    <col min="9228" max="9472" width="9.140625" style="1"/>
    <col min="9473" max="9473" width="5.7109375" style="1" customWidth="1"/>
    <col min="9474" max="9474" width="22.7109375" style="1" customWidth="1"/>
    <col min="9475" max="9475" width="9.140625" style="1"/>
    <col min="9476" max="9476" width="14.5703125" style="1" customWidth="1"/>
    <col min="9477" max="9477" width="6.42578125" style="1" customWidth="1"/>
    <col min="9478" max="9478" width="7" style="1" customWidth="1"/>
    <col min="9479" max="9480" width="7.28515625" style="1" customWidth="1"/>
    <col min="9481" max="9481" width="7.7109375" style="1" customWidth="1"/>
    <col min="9482" max="9482" width="10.140625" style="1" customWidth="1"/>
    <col min="9483" max="9483" width="10.28515625" style="1" customWidth="1"/>
    <col min="9484" max="9728" width="9.140625" style="1"/>
    <col min="9729" max="9729" width="5.7109375" style="1" customWidth="1"/>
    <col min="9730" max="9730" width="22.7109375" style="1" customWidth="1"/>
    <col min="9731" max="9731" width="9.140625" style="1"/>
    <col min="9732" max="9732" width="14.5703125" style="1" customWidth="1"/>
    <col min="9733" max="9733" width="6.42578125" style="1" customWidth="1"/>
    <col min="9734" max="9734" width="7" style="1" customWidth="1"/>
    <col min="9735" max="9736" width="7.28515625" style="1" customWidth="1"/>
    <col min="9737" max="9737" width="7.7109375" style="1" customWidth="1"/>
    <col min="9738" max="9738" width="10.140625" style="1" customWidth="1"/>
    <col min="9739" max="9739" width="10.28515625" style="1" customWidth="1"/>
    <col min="9740" max="9984" width="9.140625" style="1"/>
    <col min="9985" max="9985" width="5.7109375" style="1" customWidth="1"/>
    <col min="9986" max="9986" width="22.7109375" style="1" customWidth="1"/>
    <col min="9987" max="9987" width="9.140625" style="1"/>
    <col min="9988" max="9988" width="14.5703125" style="1" customWidth="1"/>
    <col min="9989" max="9989" width="6.42578125" style="1" customWidth="1"/>
    <col min="9990" max="9990" width="7" style="1" customWidth="1"/>
    <col min="9991" max="9992" width="7.28515625" style="1" customWidth="1"/>
    <col min="9993" max="9993" width="7.7109375" style="1" customWidth="1"/>
    <col min="9994" max="9994" width="10.140625" style="1" customWidth="1"/>
    <col min="9995" max="9995" width="10.28515625" style="1" customWidth="1"/>
    <col min="9996" max="10240" width="9.140625" style="1"/>
    <col min="10241" max="10241" width="5.7109375" style="1" customWidth="1"/>
    <col min="10242" max="10242" width="22.7109375" style="1" customWidth="1"/>
    <col min="10243" max="10243" width="9.140625" style="1"/>
    <col min="10244" max="10244" width="14.5703125" style="1" customWidth="1"/>
    <col min="10245" max="10245" width="6.42578125" style="1" customWidth="1"/>
    <col min="10246" max="10246" width="7" style="1" customWidth="1"/>
    <col min="10247" max="10248" width="7.28515625" style="1" customWidth="1"/>
    <col min="10249" max="10249" width="7.7109375" style="1" customWidth="1"/>
    <col min="10250" max="10250" width="10.140625" style="1" customWidth="1"/>
    <col min="10251" max="10251" width="10.28515625" style="1" customWidth="1"/>
    <col min="10252" max="10496" width="9.140625" style="1"/>
    <col min="10497" max="10497" width="5.7109375" style="1" customWidth="1"/>
    <col min="10498" max="10498" width="22.7109375" style="1" customWidth="1"/>
    <col min="10499" max="10499" width="9.140625" style="1"/>
    <col min="10500" max="10500" width="14.5703125" style="1" customWidth="1"/>
    <col min="10501" max="10501" width="6.42578125" style="1" customWidth="1"/>
    <col min="10502" max="10502" width="7" style="1" customWidth="1"/>
    <col min="10503" max="10504" width="7.28515625" style="1" customWidth="1"/>
    <col min="10505" max="10505" width="7.7109375" style="1" customWidth="1"/>
    <col min="10506" max="10506" width="10.140625" style="1" customWidth="1"/>
    <col min="10507" max="10507" width="10.28515625" style="1" customWidth="1"/>
    <col min="10508" max="10752" width="9.140625" style="1"/>
    <col min="10753" max="10753" width="5.7109375" style="1" customWidth="1"/>
    <col min="10754" max="10754" width="22.7109375" style="1" customWidth="1"/>
    <col min="10755" max="10755" width="9.140625" style="1"/>
    <col min="10756" max="10756" width="14.5703125" style="1" customWidth="1"/>
    <col min="10757" max="10757" width="6.42578125" style="1" customWidth="1"/>
    <col min="10758" max="10758" width="7" style="1" customWidth="1"/>
    <col min="10759" max="10760" width="7.28515625" style="1" customWidth="1"/>
    <col min="10761" max="10761" width="7.7109375" style="1" customWidth="1"/>
    <col min="10762" max="10762" width="10.140625" style="1" customWidth="1"/>
    <col min="10763" max="10763" width="10.28515625" style="1" customWidth="1"/>
    <col min="10764" max="11008" width="9.140625" style="1"/>
    <col min="11009" max="11009" width="5.7109375" style="1" customWidth="1"/>
    <col min="11010" max="11010" width="22.7109375" style="1" customWidth="1"/>
    <col min="11011" max="11011" width="9.140625" style="1"/>
    <col min="11012" max="11012" width="14.5703125" style="1" customWidth="1"/>
    <col min="11013" max="11013" width="6.42578125" style="1" customWidth="1"/>
    <col min="11014" max="11014" width="7" style="1" customWidth="1"/>
    <col min="11015" max="11016" width="7.28515625" style="1" customWidth="1"/>
    <col min="11017" max="11017" width="7.7109375" style="1" customWidth="1"/>
    <col min="11018" max="11018" width="10.140625" style="1" customWidth="1"/>
    <col min="11019" max="11019" width="10.28515625" style="1" customWidth="1"/>
    <col min="11020" max="11264" width="9.140625" style="1"/>
    <col min="11265" max="11265" width="5.7109375" style="1" customWidth="1"/>
    <col min="11266" max="11266" width="22.7109375" style="1" customWidth="1"/>
    <col min="11267" max="11267" width="9.140625" style="1"/>
    <col min="11268" max="11268" width="14.5703125" style="1" customWidth="1"/>
    <col min="11269" max="11269" width="6.42578125" style="1" customWidth="1"/>
    <col min="11270" max="11270" width="7" style="1" customWidth="1"/>
    <col min="11271" max="11272" width="7.28515625" style="1" customWidth="1"/>
    <col min="11273" max="11273" width="7.7109375" style="1" customWidth="1"/>
    <col min="11274" max="11274" width="10.140625" style="1" customWidth="1"/>
    <col min="11275" max="11275" width="10.28515625" style="1" customWidth="1"/>
    <col min="11276" max="11520" width="9.140625" style="1"/>
    <col min="11521" max="11521" width="5.7109375" style="1" customWidth="1"/>
    <col min="11522" max="11522" width="22.7109375" style="1" customWidth="1"/>
    <col min="11523" max="11523" width="9.140625" style="1"/>
    <col min="11524" max="11524" width="14.5703125" style="1" customWidth="1"/>
    <col min="11525" max="11525" width="6.42578125" style="1" customWidth="1"/>
    <col min="11526" max="11526" width="7" style="1" customWidth="1"/>
    <col min="11527" max="11528" width="7.28515625" style="1" customWidth="1"/>
    <col min="11529" max="11529" width="7.7109375" style="1" customWidth="1"/>
    <col min="11530" max="11530" width="10.140625" style="1" customWidth="1"/>
    <col min="11531" max="11531" width="10.28515625" style="1" customWidth="1"/>
    <col min="11532" max="11776" width="9.140625" style="1"/>
    <col min="11777" max="11777" width="5.7109375" style="1" customWidth="1"/>
    <col min="11778" max="11778" width="22.7109375" style="1" customWidth="1"/>
    <col min="11779" max="11779" width="9.140625" style="1"/>
    <col min="11780" max="11780" width="14.5703125" style="1" customWidth="1"/>
    <col min="11781" max="11781" width="6.42578125" style="1" customWidth="1"/>
    <col min="11782" max="11782" width="7" style="1" customWidth="1"/>
    <col min="11783" max="11784" width="7.28515625" style="1" customWidth="1"/>
    <col min="11785" max="11785" width="7.7109375" style="1" customWidth="1"/>
    <col min="11786" max="11786" width="10.140625" style="1" customWidth="1"/>
    <col min="11787" max="11787" width="10.28515625" style="1" customWidth="1"/>
    <col min="11788" max="12032" width="9.140625" style="1"/>
    <col min="12033" max="12033" width="5.7109375" style="1" customWidth="1"/>
    <col min="12034" max="12034" width="22.7109375" style="1" customWidth="1"/>
    <col min="12035" max="12035" width="9.140625" style="1"/>
    <col min="12036" max="12036" width="14.5703125" style="1" customWidth="1"/>
    <col min="12037" max="12037" width="6.42578125" style="1" customWidth="1"/>
    <col min="12038" max="12038" width="7" style="1" customWidth="1"/>
    <col min="12039" max="12040" width="7.28515625" style="1" customWidth="1"/>
    <col min="12041" max="12041" width="7.7109375" style="1" customWidth="1"/>
    <col min="12042" max="12042" width="10.140625" style="1" customWidth="1"/>
    <col min="12043" max="12043" width="10.28515625" style="1" customWidth="1"/>
    <col min="12044" max="12288" width="9.140625" style="1"/>
    <col min="12289" max="12289" width="5.7109375" style="1" customWidth="1"/>
    <col min="12290" max="12290" width="22.7109375" style="1" customWidth="1"/>
    <col min="12291" max="12291" width="9.140625" style="1"/>
    <col min="12292" max="12292" width="14.5703125" style="1" customWidth="1"/>
    <col min="12293" max="12293" width="6.42578125" style="1" customWidth="1"/>
    <col min="12294" max="12294" width="7" style="1" customWidth="1"/>
    <col min="12295" max="12296" width="7.28515625" style="1" customWidth="1"/>
    <col min="12297" max="12297" width="7.7109375" style="1" customWidth="1"/>
    <col min="12298" max="12298" width="10.140625" style="1" customWidth="1"/>
    <col min="12299" max="12299" width="10.28515625" style="1" customWidth="1"/>
    <col min="12300" max="12544" width="9.140625" style="1"/>
    <col min="12545" max="12545" width="5.7109375" style="1" customWidth="1"/>
    <col min="12546" max="12546" width="22.7109375" style="1" customWidth="1"/>
    <col min="12547" max="12547" width="9.140625" style="1"/>
    <col min="12548" max="12548" width="14.5703125" style="1" customWidth="1"/>
    <col min="12549" max="12549" width="6.42578125" style="1" customWidth="1"/>
    <col min="12550" max="12550" width="7" style="1" customWidth="1"/>
    <col min="12551" max="12552" width="7.28515625" style="1" customWidth="1"/>
    <col min="12553" max="12553" width="7.7109375" style="1" customWidth="1"/>
    <col min="12554" max="12554" width="10.140625" style="1" customWidth="1"/>
    <col min="12555" max="12555" width="10.28515625" style="1" customWidth="1"/>
    <col min="12556" max="12800" width="9.140625" style="1"/>
    <col min="12801" max="12801" width="5.7109375" style="1" customWidth="1"/>
    <col min="12802" max="12802" width="22.7109375" style="1" customWidth="1"/>
    <col min="12803" max="12803" width="9.140625" style="1"/>
    <col min="12804" max="12804" width="14.5703125" style="1" customWidth="1"/>
    <col min="12805" max="12805" width="6.42578125" style="1" customWidth="1"/>
    <col min="12806" max="12806" width="7" style="1" customWidth="1"/>
    <col min="12807" max="12808" width="7.28515625" style="1" customWidth="1"/>
    <col min="12809" max="12809" width="7.7109375" style="1" customWidth="1"/>
    <col min="12810" max="12810" width="10.140625" style="1" customWidth="1"/>
    <col min="12811" max="12811" width="10.28515625" style="1" customWidth="1"/>
    <col min="12812" max="13056" width="9.140625" style="1"/>
    <col min="13057" max="13057" width="5.7109375" style="1" customWidth="1"/>
    <col min="13058" max="13058" width="22.7109375" style="1" customWidth="1"/>
    <col min="13059" max="13059" width="9.140625" style="1"/>
    <col min="13060" max="13060" width="14.5703125" style="1" customWidth="1"/>
    <col min="13061" max="13061" width="6.42578125" style="1" customWidth="1"/>
    <col min="13062" max="13062" width="7" style="1" customWidth="1"/>
    <col min="13063" max="13064" width="7.28515625" style="1" customWidth="1"/>
    <col min="13065" max="13065" width="7.7109375" style="1" customWidth="1"/>
    <col min="13066" max="13066" width="10.140625" style="1" customWidth="1"/>
    <col min="13067" max="13067" width="10.28515625" style="1" customWidth="1"/>
    <col min="13068" max="13312" width="9.140625" style="1"/>
    <col min="13313" max="13313" width="5.7109375" style="1" customWidth="1"/>
    <col min="13314" max="13314" width="22.7109375" style="1" customWidth="1"/>
    <col min="13315" max="13315" width="9.140625" style="1"/>
    <col min="13316" max="13316" width="14.5703125" style="1" customWidth="1"/>
    <col min="13317" max="13317" width="6.42578125" style="1" customWidth="1"/>
    <col min="13318" max="13318" width="7" style="1" customWidth="1"/>
    <col min="13319" max="13320" width="7.28515625" style="1" customWidth="1"/>
    <col min="13321" max="13321" width="7.7109375" style="1" customWidth="1"/>
    <col min="13322" max="13322" width="10.140625" style="1" customWidth="1"/>
    <col min="13323" max="13323" width="10.28515625" style="1" customWidth="1"/>
    <col min="13324" max="13568" width="9.140625" style="1"/>
    <col min="13569" max="13569" width="5.7109375" style="1" customWidth="1"/>
    <col min="13570" max="13570" width="22.7109375" style="1" customWidth="1"/>
    <col min="13571" max="13571" width="9.140625" style="1"/>
    <col min="13572" max="13572" width="14.5703125" style="1" customWidth="1"/>
    <col min="13573" max="13573" width="6.42578125" style="1" customWidth="1"/>
    <col min="13574" max="13574" width="7" style="1" customWidth="1"/>
    <col min="13575" max="13576" width="7.28515625" style="1" customWidth="1"/>
    <col min="13577" max="13577" width="7.7109375" style="1" customWidth="1"/>
    <col min="13578" max="13578" width="10.140625" style="1" customWidth="1"/>
    <col min="13579" max="13579" width="10.28515625" style="1" customWidth="1"/>
    <col min="13580" max="13824" width="9.140625" style="1"/>
    <col min="13825" max="13825" width="5.7109375" style="1" customWidth="1"/>
    <col min="13826" max="13826" width="22.7109375" style="1" customWidth="1"/>
    <col min="13827" max="13827" width="9.140625" style="1"/>
    <col min="13828" max="13828" width="14.5703125" style="1" customWidth="1"/>
    <col min="13829" max="13829" width="6.42578125" style="1" customWidth="1"/>
    <col min="13830" max="13830" width="7" style="1" customWidth="1"/>
    <col min="13831" max="13832" width="7.28515625" style="1" customWidth="1"/>
    <col min="13833" max="13833" width="7.7109375" style="1" customWidth="1"/>
    <col min="13834" max="13834" width="10.140625" style="1" customWidth="1"/>
    <col min="13835" max="13835" width="10.28515625" style="1" customWidth="1"/>
    <col min="13836" max="14080" width="9.140625" style="1"/>
    <col min="14081" max="14081" width="5.7109375" style="1" customWidth="1"/>
    <col min="14082" max="14082" width="22.7109375" style="1" customWidth="1"/>
    <col min="14083" max="14083" width="9.140625" style="1"/>
    <col min="14084" max="14084" width="14.5703125" style="1" customWidth="1"/>
    <col min="14085" max="14085" width="6.42578125" style="1" customWidth="1"/>
    <col min="14086" max="14086" width="7" style="1" customWidth="1"/>
    <col min="14087" max="14088" width="7.28515625" style="1" customWidth="1"/>
    <col min="14089" max="14089" width="7.7109375" style="1" customWidth="1"/>
    <col min="14090" max="14090" width="10.140625" style="1" customWidth="1"/>
    <col min="14091" max="14091" width="10.28515625" style="1" customWidth="1"/>
    <col min="14092" max="14336" width="9.140625" style="1"/>
    <col min="14337" max="14337" width="5.7109375" style="1" customWidth="1"/>
    <col min="14338" max="14338" width="22.7109375" style="1" customWidth="1"/>
    <col min="14339" max="14339" width="9.140625" style="1"/>
    <col min="14340" max="14340" width="14.5703125" style="1" customWidth="1"/>
    <col min="14341" max="14341" width="6.42578125" style="1" customWidth="1"/>
    <col min="14342" max="14342" width="7" style="1" customWidth="1"/>
    <col min="14343" max="14344" width="7.28515625" style="1" customWidth="1"/>
    <col min="14345" max="14345" width="7.7109375" style="1" customWidth="1"/>
    <col min="14346" max="14346" width="10.140625" style="1" customWidth="1"/>
    <col min="14347" max="14347" width="10.28515625" style="1" customWidth="1"/>
    <col min="14348" max="14592" width="9.140625" style="1"/>
    <col min="14593" max="14593" width="5.7109375" style="1" customWidth="1"/>
    <col min="14594" max="14594" width="22.7109375" style="1" customWidth="1"/>
    <col min="14595" max="14595" width="9.140625" style="1"/>
    <col min="14596" max="14596" width="14.5703125" style="1" customWidth="1"/>
    <col min="14597" max="14597" width="6.42578125" style="1" customWidth="1"/>
    <col min="14598" max="14598" width="7" style="1" customWidth="1"/>
    <col min="14599" max="14600" width="7.28515625" style="1" customWidth="1"/>
    <col min="14601" max="14601" width="7.7109375" style="1" customWidth="1"/>
    <col min="14602" max="14602" width="10.140625" style="1" customWidth="1"/>
    <col min="14603" max="14603" width="10.28515625" style="1" customWidth="1"/>
    <col min="14604" max="14848" width="9.140625" style="1"/>
    <col min="14849" max="14849" width="5.7109375" style="1" customWidth="1"/>
    <col min="14850" max="14850" width="22.7109375" style="1" customWidth="1"/>
    <col min="14851" max="14851" width="9.140625" style="1"/>
    <col min="14852" max="14852" width="14.5703125" style="1" customWidth="1"/>
    <col min="14853" max="14853" width="6.42578125" style="1" customWidth="1"/>
    <col min="14854" max="14854" width="7" style="1" customWidth="1"/>
    <col min="14855" max="14856" width="7.28515625" style="1" customWidth="1"/>
    <col min="14857" max="14857" width="7.7109375" style="1" customWidth="1"/>
    <col min="14858" max="14858" width="10.140625" style="1" customWidth="1"/>
    <col min="14859" max="14859" width="10.28515625" style="1" customWidth="1"/>
    <col min="14860" max="15104" width="9.140625" style="1"/>
    <col min="15105" max="15105" width="5.7109375" style="1" customWidth="1"/>
    <col min="15106" max="15106" width="22.7109375" style="1" customWidth="1"/>
    <col min="15107" max="15107" width="9.140625" style="1"/>
    <col min="15108" max="15108" width="14.5703125" style="1" customWidth="1"/>
    <col min="15109" max="15109" width="6.42578125" style="1" customWidth="1"/>
    <col min="15110" max="15110" width="7" style="1" customWidth="1"/>
    <col min="15111" max="15112" width="7.28515625" style="1" customWidth="1"/>
    <col min="15113" max="15113" width="7.7109375" style="1" customWidth="1"/>
    <col min="15114" max="15114" width="10.140625" style="1" customWidth="1"/>
    <col min="15115" max="15115" width="10.28515625" style="1" customWidth="1"/>
    <col min="15116" max="15360" width="9.140625" style="1"/>
    <col min="15361" max="15361" width="5.7109375" style="1" customWidth="1"/>
    <col min="15362" max="15362" width="22.7109375" style="1" customWidth="1"/>
    <col min="15363" max="15363" width="9.140625" style="1"/>
    <col min="15364" max="15364" width="14.5703125" style="1" customWidth="1"/>
    <col min="15365" max="15365" width="6.42578125" style="1" customWidth="1"/>
    <col min="15366" max="15366" width="7" style="1" customWidth="1"/>
    <col min="15367" max="15368" width="7.28515625" style="1" customWidth="1"/>
    <col min="15369" max="15369" width="7.7109375" style="1" customWidth="1"/>
    <col min="15370" max="15370" width="10.140625" style="1" customWidth="1"/>
    <col min="15371" max="15371" width="10.28515625" style="1" customWidth="1"/>
    <col min="15372" max="15616" width="9.140625" style="1"/>
    <col min="15617" max="15617" width="5.7109375" style="1" customWidth="1"/>
    <col min="15618" max="15618" width="22.7109375" style="1" customWidth="1"/>
    <col min="15619" max="15619" width="9.140625" style="1"/>
    <col min="15620" max="15620" width="14.5703125" style="1" customWidth="1"/>
    <col min="15621" max="15621" width="6.42578125" style="1" customWidth="1"/>
    <col min="15622" max="15622" width="7" style="1" customWidth="1"/>
    <col min="15623" max="15624" width="7.28515625" style="1" customWidth="1"/>
    <col min="15625" max="15625" width="7.7109375" style="1" customWidth="1"/>
    <col min="15626" max="15626" width="10.140625" style="1" customWidth="1"/>
    <col min="15627" max="15627" width="10.28515625" style="1" customWidth="1"/>
    <col min="15628" max="15872" width="9.140625" style="1"/>
    <col min="15873" max="15873" width="5.7109375" style="1" customWidth="1"/>
    <col min="15874" max="15874" width="22.7109375" style="1" customWidth="1"/>
    <col min="15875" max="15875" width="9.140625" style="1"/>
    <col min="15876" max="15876" width="14.5703125" style="1" customWidth="1"/>
    <col min="15877" max="15877" width="6.42578125" style="1" customWidth="1"/>
    <col min="15878" max="15878" width="7" style="1" customWidth="1"/>
    <col min="15879" max="15880" width="7.28515625" style="1" customWidth="1"/>
    <col min="15881" max="15881" width="7.7109375" style="1" customWidth="1"/>
    <col min="15882" max="15882" width="10.140625" style="1" customWidth="1"/>
    <col min="15883" max="15883" width="10.28515625" style="1" customWidth="1"/>
    <col min="15884" max="16128" width="9.140625" style="1"/>
    <col min="16129" max="16129" width="5.7109375" style="1" customWidth="1"/>
    <col min="16130" max="16130" width="22.7109375" style="1" customWidth="1"/>
    <col min="16131" max="16131" width="9.140625" style="1"/>
    <col min="16132" max="16132" width="14.5703125" style="1" customWidth="1"/>
    <col min="16133" max="16133" width="6.42578125" style="1" customWidth="1"/>
    <col min="16134" max="16134" width="7" style="1" customWidth="1"/>
    <col min="16135" max="16136" width="7.28515625" style="1" customWidth="1"/>
    <col min="16137" max="16137" width="7.7109375" style="1" customWidth="1"/>
    <col min="16138" max="16138" width="10.140625" style="1" customWidth="1"/>
    <col min="16139" max="16139" width="10.28515625" style="1" customWidth="1"/>
    <col min="16140" max="16384" width="9.140625" style="1"/>
  </cols>
  <sheetData>
    <row r="2" spans="1:12" x14ac:dyDescent="0.25">
      <c r="A2" s="50" t="s">
        <v>0</v>
      </c>
      <c r="B2" s="50"/>
      <c r="C2" s="50"/>
      <c r="D2" s="49" t="s">
        <v>1</v>
      </c>
      <c r="E2" s="49"/>
      <c r="F2" s="49"/>
      <c r="G2" s="49"/>
      <c r="H2" s="49"/>
      <c r="I2" s="49"/>
      <c r="J2" s="49"/>
      <c r="K2" s="49"/>
    </row>
    <row r="3" spans="1:12" x14ac:dyDescent="0.25">
      <c r="A3" s="49" t="s">
        <v>2</v>
      </c>
      <c r="B3" s="49"/>
      <c r="C3" s="49"/>
      <c r="D3" s="51" t="s">
        <v>3</v>
      </c>
      <c r="E3" s="51"/>
      <c r="F3" s="51"/>
      <c r="G3" s="51"/>
      <c r="H3" s="51"/>
      <c r="I3" s="51"/>
      <c r="J3" s="51"/>
      <c r="K3" s="51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x14ac:dyDescent="0.2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x14ac:dyDescent="0.25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x14ac:dyDescent="0.25">
      <c r="A7" s="49" t="s">
        <v>6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s="3" customFormat="1" x14ac:dyDescent="0.25">
      <c r="A8" s="46" t="s">
        <v>7</v>
      </c>
      <c r="B8" s="46" t="s">
        <v>8</v>
      </c>
      <c r="C8" s="47"/>
      <c r="D8" s="46" t="s">
        <v>9</v>
      </c>
      <c r="E8" s="46" t="s">
        <v>10</v>
      </c>
      <c r="F8" s="46" t="s">
        <v>11</v>
      </c>
      <c r="G8" s="46" t="s">
        <v>12</v>
      </c>
      <c r="H8" s="46" t="s">
        <v>13</v>
      </c>
      <c r="I8" s="46" t="s">
        <v>14</v>
      </c>
      <c r="J8" s="46" t="s">
        <v>15</v>
      </c>
      <c r="K8" s="46" t="s">
        <v>16</v>
      </c>
    </row>
    <row r="9" spans="1:12" s="3" customForma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2" x14ac:dyDescent="0.25">
      <c r="A10" s="4">
        <v>1</v>
      </c>
      <c r="B10" s="5" t="s">
        <v>17</v>
      </c>
      <c r="C10" s="5" t="s">
        <v>18</v>
      </c>
      <c r="D10" s="6">
        <v>162133099</v>
      </c>
      <c r="E10" s="7"/>
      <c r="F10" s="7"/>
      <c r="G10" s="7" t="s">
        <v>19</v>
      </c>
      <c r="H10" s="7"/>
      <c r="I10" s="4"/>
      <c r="J10" s="8" t="str">
        <f t="shared" ref="J10:J37" si="0">IF(I10&gt;=90, "X.SẮC",IF(I10&gt;=80, "TỐT",IF(I10&gt;=70,"KHÁ",IF(I10&gt;=60,"TB KHÁ",IF(I10&gt;=50,"T.BÌNH",IF(I10&gt;=30,"YẾU","KÉM"))))))</f>
        <v>KÉM</v>
      </c>
      <c r="K10" s="7" t="s">
        <v>20</v>
      </c>
      <c r="L10" s="52" t="s">
        <v>189</v>
      </c>
    </row>
    <row r="11" spans="1:12" x14ac:dyDescent="0.25">
      <c r="A11" s="4">
        <v>2</v>
      </c>
      <c r="B11" s="5" t="s">
        <v>21</v>
      </c>
      <c r="C11" s="5" t="s">
        <v>22</v>
      </c>
      <c r="D11" s="6">
        <v>172247546</v>
      </c>
      <c r="E11" s="7"/>
      <c r="F11" s="7"/>
      <c r="G11" s="7" t="s">
        <v>19</v>
      </c>
      <c r="H11" s="7"/>
      <c r="I11" s="4">
        <v>100</v>
      </c>
      <c r="J11" s="8" t="str">
        <f t="shared" si="0"/>
        <v>X.SẮC</v>
      </c>
      <c r="K11" s="7"/>
      <c r="L11" s="52"/>
    </row>
    <row r="12" spans="1:12" x14ac:dyDescent="0.25">
      <c r="A12" s="4">
        <v>3</v>
      </c>
      <c r="B12" s="5" t="s">
        <v>23</v>
      </c>
      <c r="C12" s="5" t="s">
        <v>24</v>
      </c>
      <c r="D12" s="9">
        <v>172249023</v>
      </c>
      <c r="E12" s="7"/>
      <c r="F12" s="7"/>
      <c r="G12" s="7" t="s">
        <v>19</v>
      </c>
      <c r="H12" s="7"/>
      <c r="I12" s="4">
        <v>85</v>
      </c>
      <c r="J12" s="8" t="str">
        <f t="shared" si="0"/>
        <v>TỐT</v>
      </c>
      <c r="K12" s="7"/>
      <c r="L12" s="52"/>
    </row>
    <row r="13" spans="1:12" x14ac:dyDescent="0.25">
      <c r="A13" s="4">
        <v>4</v>
      </c>
      <c r="B13" s="5" t="s">
        <v>25</v>
      </c>
      <c r="C13" s="5" t="s">
        <v>26</v>
      </c>
      <c r="D13" s="6">
        <v>172247532</v>
      </c>
      <c r="E13" s="7"/>
      <c r="F13" s="7"/>
      <c r="G13" s="7" t="s">
        <v>19</v>
      </c>
      <c r="H13" s="7"/>
      <c r="I13" s="4">
        <v>90</v>
      </c>
      <c r="J13" s="8" t="str">
        <f t="shared" si="0"/>
        <v>X.SẮC</v>
      </c>
      <c r="K13" s="7"/>
      <c r="L13" s="52"/>
    </row>
    <row r="14" spans="1:12" x14ac:dyDescent="0.25">
      <c r="A14" s="4">
        <v>5</v>
      </c>
      <c r="B14" s="5" t="s">
        <v>27</v>
      </c>
      <c r="C14" s="5" t="s">
        <v>28</v>
      </c>
      <c r="D14" s="6">
        <v>172247525</v>
      </c>
      <c r="E14" s="7"/>
      <c r="F14" s="7"/>
      <c r="G14" s="7" t="s">
        <v>19</v>
      </c>
      <c r="H14" s="7"/>
      <c r="I14" s="4">
        <v>85</v>
      </c>
      <c r="J14" s="8" t="str">
        <f t="shared" si="0"/>
        <v>TỐT</v>
      </c>
      <c r="K14" s="7"/>
      <c r="L14" s="52"/>
    </row>
    <row r="15" spans="1:12" x14ac:dyDescent="0.25">
      <c r="A15" s="4">
        <v>6</v>
      </c>
      <c r="B15" s="5" t="s">
        <v>29</v>
      </c>
      <c r="C15" s="5" t="s">
        <v>30</v>
      </c>
      <c r="D15" s="6">
        <v>172248902</v>
      </c>
      <c r="E15" s="7" t="s">
        <v>19</v>
      </c>
      <c r="F15" s="7"/>
      <c r="G15" s="7" t="s">
        <v>19</v>
      </c>
      <c r="H15" s="7"/>
      <c r="I15" s="4">
        <v>95</v>
      </c>
      <c r="J15" s="8" t="str">
        <f t="shared" si="0"/>
        <v>X.SẮC</v>
      </c>
      <c r="K15" s="7"/>
      <c r="L15" s="52"/>
    </row>
    <row r="16" spans="1:12" x14ac:dyDescent="0.25">
      <c r="A16" s="4">
        <v>7</v>
      </c>
      <c r="B16" s="5" t="s">
        <v>31</v>
      </c>
      <c r="C16" s="5" t="s">
        <v>32</v>
      </c>
      <c r="D16" s="6">
        <v>172169051</v>
      </c>
      <c r="E16" s="7"/>
      <c r="F16" s="7"/>
      <c r="G16" s="7" t="s">
        <v>19</v>
      </c>
      <c r="H16" s="7"/>
      <c r="I16" s="4"/>
      <c r="J16" s="8" t="str">
        <f t="shared" si="0"/>
        <v>KÉM</v>
      </c>
      <c r="K16" s="7" t="s">
        <v>20</v>
      </c>
      <c r="L16" s="52"/>
    </row>
    <row r="17" spans="1:12" x14ac:dyDescent="0.25">
      <c r="A17" s="4">
        <v>8</v>
      </c>
      <c r="B17" s="5" t="s">
        <v>33</v>
      </c>
      <c r="C17" s="5" t="s">
        <v>34</v>
      </c>
      <c r="D17" s="6">
        <v>172247553</v>
      </c>
      <c r="E17" s="7"/>
      <c r="F17" s="7"/>
      <c r="G17" s="7" t="s">
        <v>19</v>
      </c>
      <c r="H17" s="7"/>
      <c r="I17" s="4">
        <v>95</v>
      </c>
      <c r="J17" s="8" t="str">
        <f t="shared" si="0"/>
        <v>X.SẮC</v>
      </c>
      <c r="K17" s="7"/>
      <c r="L17" s="52" t="s">
        <v>190</v>
      </c>
    </row>
    <row r="18" spans="1:12" x14ac:dyDescent="0.25">
      <c r="A18" s="4">
        <v>9</v>
      </c>
      <c r="B18" s="5" t="s">
        <v>35</v>
      </c>
      <c r="C18" s="5" t="s">
        <v>36</v>
      </c>
      <c r="D18" s="6">
        <v>172247530</v>
      </c>
      <c r="E18" s="7"/>
      <c r="F18" s="7"/>
      <c r="G18" s="7" t="s">
        <v>19</v>
      </c>
      <c r="H18" s="7"/>
      <c r="I18" s="4">
        <v>90</v>
      </c>
      <c r="J18" s="8" t="str">
        <f t="shared" si="0"/>
        <v>X.SẮC</v>
      </c>
      <c r="K18" s="7"/>
      <c r="L18" s="52"/>
    </row>
    <row r="19" spans="1:12" x14ac:dyDescent="0.25">
      <c r="A19" s="4">
        <v>10</v>
      </c>
      <c r="B19" s="5" t="s">
        <v>37</v>
      </c>
      <c r="C19" s="5" t="s">
        <v>38</v>
      </c>
      <c r="D19" s="6">
        <v>172247535</v>
      </c>
      <c r="E19" s="7"/>
      <c r="F19" s="7"/>
      <c r="G19" s="7" t="s">
        <v>19</v>
      </c>
      <c r="H19" s="7"/>
      <c r="I19" s="4">
        <v>75</v>
      </c>
      <c r="J19" s="8" t="str">
        <f t="shared" si="0"/>
        <v>KHÁ</v>
      </c>
      <c r="K19" s="7"/>
      <c r="L19" s="52"/>
    </row>
    <row r="20" spans="1:12" x14ac:dyDescent="0.25">
      <c r="A20" s="4">
        <v>11</v>
      </c>
      <c r="B20" s="5" t="s">
        <v>39</v>
      </c>
      <c r="C20" s="5" t="s">
        <v>40</v>
      </c>
      <c r="D20" s="6">
        <v>172247550</v>
      </c>
      <c r="E20" s="7"/>
      <c r="F20" s="7"/>
      <c r="G20" s="7" t="s">
        <v>19</v>
      </c>
      <c r="H20" s="7"/>
      <c r="I20" s="4">
        <v>85</v>
      </c>
      <c r="J20" s="8" t="str">
        <f t="shared" si="0"/>
        <v>TỐT</v>
      </c>
      <c r="K20" s="7"/>
      <c r="L20" s="52"/>
    </row>
    <row r="21" spans="1:12" x14ac:dyDescent="0.25">
      <c r="A21" s="4">
        <v>12</v>
      </c>
      <c r="B21" s="5" t="s">
        <v>41</v>
      </c>
      <c r="C21" s="5" t="s">
        <v>42</v>
      </c>
      <c r="D21" s="6">
        <v>172247544</v>
      </c>
      <c r="E21" s="7"/>
      <c r="F21" s="7"/>
      <c r="G21" s="7" t="s">
        <v>19</v>
      </c>
      <c r="H21" s="7"/>
      <c r="I21" s="4"/>
      <c r="J21" s="8" t="str">
        <f t="shared" si="0"/>
        <v>KÉM</v>
      </c>
      <c r="K21" s="7" t="s">
        <v>20</v>
      </c>
      <c r="L21" s="52"/>
    </row>
    <row r="22" spans="1:12" x14ac:dyDescent="0.25">
      <c r="A22" s="4">
        <v>13</v>
      </c>
      <c r="B22" s="5" t="s">
        <v>43</v>
      </c>
      <c r="C22" s="5" t="s">
        <v>44</v>
      </c>
      <c r="D22" s="6">
        <v>172248901</v>
      </c>
      <c r="E22" s="7"/>
      <c r="F22" s="7"/>
      <c r="G22" s="7" t="s">
        <v>19</v>
      </c>
      <c r="H22" s="7"/>
      <c r="I22" s="4">
        <v>100</v>
      </c>
      <c r="J22" s="8" t="str">
        <f t="shared" si="0"/>
        <v>X.SẮC</v>
      </c>
      <c r="K22" s="7"/>
      <c r="L22" s="52"/>
    </row>
    <row r="23" spans="1:12" x14ac:dyDescent="0.25">
      <c r="A23" s="4">
        <v>14</v>
      </c>
      <c r="B23" s="5" t="s">
        <v>43</v>
      </c>
      <c r="C23" s="5" t="s">
        <v>45</v>
      </c>
      <c r="D23" s="6">
        <v>172247531</v>
      </c>
      <c r="E23" s="7"/>
      <c r="F23" s="7"/>
      <c r="G23" s="7" t="s">
        <v>19</v>
      </c>
      <c r="H23" s="7"/>
      <c r="I23" s="4">
        <v>90</v>
      </c>
      <c r="J23" s="8" t="str">
        <f t="shared" si="0"/>
        <v>X.SẮC</v>
      </c>
      <c r="K23" s="7"/>
      <c r="L23" s="52" t="s">
        <v>191</v>
      </c>
    </row>
    <row r="24" spans="1:12" x14ac:dyDescent="0.25">
      <c r="A24" s="4">
        <v>15</v>
      </c>
      <c r="B24" s="5" t="s">
        <v>46</v>
      </c>
      <c r="C24" s="5" t="s">
        <v>47</v>
      </c>
      <c r="D24" s="6">
        <v>172247534</v>
      </c>
      <c r="E24" s="7"/>
      <c r="F24" s="7"/>
      <c r="G24" s="7" t="s">
        <v>19</v>
      </c>
      <c r="H24" s="7"/>
      <c r="I24" s="4">
        <v>100</v>
      </c>
      <c r="J24" s="8" t="str">
        <f t="shared" si="0"/>
        <v>X.SẮC</v>
      </c>
      <c r="K24" s="7"/>
      <c r="L24" s="52"/>
    </row>
    <row r="25" spans="1:12" x14ac:dyDescent="0.25">
      <c r="A25" s="4">
        <v>16</v>
      </c>
      <c r="B25" s="5" t="s">
        <v>48</v>
      </c>
      <c r="C25" s="5" t="s">
        <v>49</v>
      </c>
      <c r="D25" s="6">
        <v>172247549</v>
      </c>
      <c r="E25" s="7"/>
      <c r="F25" s="7"/>
      <c r="G25" s="7" t="s">
        <v>19</v>
      </c>
      <c r="H25" s="7"/>
      <c r="I25" s="4"/>
      <c r="J25" s="8" t="str">
        <f t="shared" si="0"/>
        <v>KÉM</v>
      </c>
      <c r="K25" s="7" t="s">
        <v>20</v>
      </c>
      <c r="L25" s="52"/>
    </row>
    <row r="26" spans="1:12" x14ac:dyDescent="0.25">
      <c r="A26" s="4">
        <v>17</v>
      </c>
      <c r="B26" s="5" t="s">
        <v>50</v>
      </c>
      <c r="C26" s="5" t="s">
        <v>51</v>
      </c>
      <c r="D26" s="6">
        <v>162163181</v>
      </c>
      <c r="E26" s="7"/>
      <c r="F26" s="7"/>
      <c r="G26" s="7" t="s">
        <v>19</v>
      </c>
      <c r="H26" s="7"/>
      <c r="I26" s="4">
        <v>70</v>
      </c>
      <c r="J26" s="8" t="str">
        <f t="shared" si="0"/>
        <v>KHÁ</v>
      </c>
      <c r="K26" s="7"/>
      <c r="L26" s="52"/>
    </row>
    <row r="27" spans="1:12" x14ac:dyDescent="0.25">
      <c r="A27" s="4">
        <v>18</v>
      </c>
      <c r="B27" s="5" t="s">
        <v>52</v>
      </c>
      <c r="C27" s="5" t="s">
        <v>53</v>
      </c>
      <c r="D27" s="6">
        <v>172247533</v>
      </c>
      <c r="E27" s="7"/>
      <c r="F27" s="7"/>
      <c r="G27" s="7" t="s">
        <v>19</v>
      </c>
      <c r="H27" s="7"/>
      <c r="I27" s="4">
        <v>90</v>
      </c>
      <c r="J27" s="8" t="str">
        <f t="shared" si="0"/>
        <v>X.SẮC</v>
      </c>
      <c r="K27" s="7"/>
      <c r="L27" s="52"/>
    </row>
    <row r="28" spans="1:12" x14ac:dyDescent="0.25">
      <c r="A28" s="4">
        <v>19</v>
      </c>
      <c r="B28" s="5" t="s">
        <v>54</v>
      </c>
      <c r="C28" s="5" t="s">
        <v>55</v>
      </c>
      <c r="D28" s="6">
        <v>172247523</v>
      </c>
      <c r="E28" s="7"/>
      <c r="F28" s="7"/>
      <c r="G28" s="7" t="s">
        <v>19</v>
      </c>
      <c r="H28" s="7"/>
      <c r="I28" s="4">
        <v>95</v>
      </c>
      <c r="J28" s="8" t="str">
        <f t="shared" si="0"/>
        <v>X.SẮC</v>
      </c>
      <c r="K28" s="7"/>
      <c r="L28" s="52"/>
    </row>
    <row r="29" spans="1:12" x14ac:dyDescent="0.25">
      <c r="A29" s="4">
        <v>20</v>
      </c>
      <c r="B29" s="5" t="s">
        <v>56</v>
      </c>
      <c r="C29" s="5" t="s">
        <v>57</v>
      </c>
      <c r="D29" s="6">
        <v>172247552</v>
      </c>
      <c r="E29" s="7"/>
      <c r="F29" s="7"/>
      <c r="G29" s="7" t="s">
        <v>19</v>
      </c>
      <c r="H29" s="7"/>
      <c r="I29" s="4">
        <v>70</v>
      </c>
      <c r="J29" s="8" t="str">
        <f t="shared" si="0"/>
        <v>KHÁ</v>
      </c>
      <c r="K29" s="7"/>
      <c r="L29" s="52" t="s">
        <v>192</v>
      </c>
    </row>
    <row r="30" spans="1:12" x14ac:dyDescent="0.25">
      <c r="A30" s="4">
        <v>21</v>
      </c>
      <c r="B30" s="5" t="s">
        <v>58</v>
      </c>
      <c r="C30" s="5" t="s">
        <v>59</v>
      </c>
      <c r="D30" s="6">
        <v>172247522</v>
      </c>
      <c r="E30" s="7"/>
      <c r="F30" s="7"/>
      <c r="G30" s="7" t="s">
        <v>19</v>
      </c>
      <c r="H30" s="7"/>
      <c r="I30" s="4">
        <v>75</v>
      </c>
      <c r="J30" s="8" t="str">
        <f t="shared" si="0"/>
        <v>KHÁ</v>
      </c>
      <c r="K30" s="7"/>
      <c r="L30" s="52"/>
    </row>
    <row r="31" spans="1:12" x14ac:dyDescent="0.25">
      <c r="A31" s="4">
        <v>22</v>
      </c>
      <c r="B31" s="5" t="s">
        <v>60</v>
      </c>
      <c r="C31" s="5" t="s">
        <v>61</v>
      </c>
      <c r="D31" s="6">
        <v>172247554</v>
      </c>
      <c r="E31" s="7"/>
      <c r="F31" s="7"/>
      <c r="G31" s="7" t="s">
        <v>19</v>
      </c>
      <c r="H31" s="7"/>
      <c r="I31" s="4">
        <v>100</v>
      </c>
      <c r="J31" s="8" t="str">
        <f t="shared" si="0"/>
        <v>X.SẮC</v>
      </c>
      <c r="K31" s="7"/>
      <c r="L31" s="52"/>
    </row>
    <row r="32" spans="1:12" x14ac:dyDescent="0.25">
      <c r="A32" s="4">
        <v>23</v>
      </c>
      <c r="B32" s="5" t="s">
        <v>62</v>
      </c>
      <c r="C32" s="5" t="s">
        <v>63</v>
      </c>
      <c r="D32" s="6">
        <v>172247542</v>
      </c>
      <c r="E32" s="7"/>
      <c r="F32" s="7"/>
      <c r="G32" s="7" t="s">
        <v>19</v>
      </c>
      <c r="H32" s="7"/>
      <c r="I32" s="4">
        <v>85</v>
      </c>
      <c r="J32" s="8" t="str">
        <f t="shared" si="0"/>
        <v>TỐT</v>
      </c>
      <c r="K32" s="7"/>
      <c r="L32" s="52"/>
    </row>
    <row r="33" spans="1:12" x14ac:dyDescent="0.25">
      <c r="A33" s="4">
        <v>24</v>
      </c>
      <c r="B33" s="5" t="s">
        <v>64</v>
      </c>
      <c r="C33" s="5" t="s">
        <v>65</v>
      </c>
      <c r="D33" s="6">
        <v>172248900</v>
      </c>
      <c r="E33" s="7"/>
      <c r="F33" s="7"/>
      <c r="G33" s="7" t="s">
        <v>19</v>
      </c>
      <c r="H33" s="7"/>
      <c r="I33" s="4">
        <v>100</v>
      </c>
      <c r="J33" s="8" t="str">
        <f t="shared" si="0"/>
        <v>X.SẮC</v>
      </c>
      <c r="K33" s="7"/>
      <c r="L33" s="52" t="s">
        <v>193</v>
      </c>
    </row>
    <row r="34" spans="1:12" x14ac:dyDescent="0.25">
      <c r="A34" s="4">
        <v>25</v>
      </c>
      <c r="B34" s="5" t="s">
        <v>66</v>
      </c>
      <c r="C34" s="5" t="s">
        <v>67</v>
      </c>
      <c r="D34" s="6">
        <v>172247543</v>
      </c>
      <c r="E34" s="7"/>
      <c r="F34" s="7"/>
      <c r="G34" s="7" t="s">
        <v>19</v>
      </c>
      <c r="H34" s="7"/>
      <c r="I34" s="4">
        <v>90</v>
      </c>
      <c r="J34" s="8" t="str">
        <f t="shared" si="0"/>
        <v>X.SẮC</v>
      </c>
      <c r="K34" s="7" t="s">
        <v>68</v>
      </c>
      <c r="L34" s="52"/>
    </row>
    <row r="35" spans="1:12" x14ac:dyDescent="0.25">
      <c r="A35" s="4">
        <v>26</v>
      </c>
      <c r="B35" s="5" t="s">
        <v>69</v>
      </c>
      <c r="C35" s="5" t="s">
        <v>70</v>
      </c>
      <c r="D35" s="6">
        <v>172247548</v>
      </c>
      <c r="E35" s="7"/>
      <c r="F35" s="7"/>
      <c r="G35" s="7" t="s">
        <v>19</v>
      </c>
      <c r="H35" s="7"/>
      <c r="I35" s="4">
        <v>90</v>
      </c>
      <c r="J35" s="8" t="str">
        <f t="shared" si="0"/>
        <v>X.SẮC</v>
      </c>
      <c r="K35" s="7"/>
      <c r="L35" s="52"/>
    </row>
    <row r="36" spans="1:12" x14ac:dyDescent="0.25">
      <c r="A36" s="4">
        <v>27</v>
      </c>
      <c r="B36" s="5" t="s">
        <v>71</v>
      </c>
      <c r="C36" s="5" t="s">
        <v>72</v>
      </c>
      <c r="D36" s="6">
        <v>172247527</v>
      </c>
      <c r="E36" s="7"/>
      <c r="F36" s="7"/>
      <c r="G36" s="7" t="s">
        <v>19</v>
      </c>
      <c r="H36" s="7"/>
      <c r="I36" s="4">
        <v>95</v>
      </c>
      <c r="J36" s="8" t="str">
        <f t="shared" si="0"/>
        <v>X.SẮC</v>
      </c>
      <c r="K36" s="7"/>
      <c r="L36" s="52"/>
    </row>
    <row r="37" spans="1:12" x14ac:dyDescent="0.25">
      <c r="A37" s="4">
        <v>28</v>
      </c>
      <c r="B37" s="5" t="s">
        <v>73</v>
      </c>
      <c r="C37" s="5" t="s">
        <v>74</v>
      </c>
      <c r="D37" s="6">
        <v>172247551</v>
      </c>
      <c r="E37" s="7"/>
      <c r="F37" s="7"/>
      <c r="G37" s="7" t="s">
        <v>75</v>
      </c>
      <c r="H37" s="7"/>
      <c r="I37" s="4"/>
      <c r="J37" s="8" t="str">
        <f t="shared" si="0"/>
        <v>KÉM</v>
      </c>
      <c r="K37" s="7" t="s">
        <v>20</v>
      </c>
      <c r="L37" s="52"/>
    </row>
    <row r="38" spans="1:12" x14ac:dyDescent="0.25">
      <c r="A38" s="10" t="s">
        <v>76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2" ht="11.25" customHeight="1" x14ac:dyDescent="0.25">
      <c r="E39" s="11"/>
      <c r="F39" s="11"/>
      <c r="G39" s="11"/>
      <c r="H39" s="11"/>
      <c r="I39" s="11"/>
      <c r="J39" s="11"/>
      <c r="K39" s="11"/>
    </row>
    <row r="40" spans="1:12" x14ac:dyDescent="0.25">
      <c r="E40" s="11"/>
      <c r="F40" s="11"/>
      <c r="G40" s="11"/>
      <c r="H40" s="48" t="s">
        <v>77</v>
      </c>
      <c r="I40" s="48"/>
      <c r="J40" s="48"/>
      <c r="K40" s="48"/>
    </row>
    <row r="41" spans="1:12" x14ac:dyDescent="0.25">
      <c r="E41" s="11"/>
      <c r="F41" s="11"/>
      <c r="G41" s="11"/>
      <c r="H41" s="48" t="s">
        <v>78</v>
      </c>
      <c r="I41" s="48"/>
      <c r="J41" s="12" t="s">
        <v>79</v>
      </c>
      <c r="K41" s="12" t="s">
        <v>80</v>
      </c>
    </row>
    <row r="42" spans="1:12" ht="16.5" customHeight="1" x14ac:dyDescent="0.25">
      <c r="E42" s="11"/>
      <c r="F42" s="11"/>
      <c r="G42" s="11"/>
      <c r="H42" s="41" t="s">
        <v>81</v>
      </c>
      <c r="I42" s="41"/>
      <c r="J42" s="13">
        <f>COUNTIF($J$10:$J$37,$J$36)</f>
        <v>15</v>
      </c>
      <c r="K42" s="14">
        <f>J42/$J$49</f>
        <v>0.55555555555555558</v>
      </c>
    </row>
    <row r="43" spans="1:12" ht="16.5" customHeight="1" x14ac:dyDescent="0.25">
      <c r="A43" s="15"/>
      <c r="B43" s="11"/>
      <c r="C43" s="11"/>
      <c r="D43" s="11"/>
      <c r="E43" s="11"/>
      <c r="F43" s="11"/>
      <c r="G43" s="11"/>
      <c r="H43" s="41" t="s">
        <v>82</v>
      </c>
      <c r="I43" s="41"/>
      <c r="J43" s="13">
        <f>COUNTIF($J$10:$J$36,$J$29)</f>
        <v>4</v>
      </c>
      <c r="K43" s="14">
        <f>J43/$J$49</f>
        <v>0.14814814814814814</v>
      </c>
    </row>
    <row r="44" spans="1:12" ht="16.5" customHeight="1" x14ac:dyDescent="0.25">
      <c r="A44" s="15"/>
      <c r="B44" s="11"/>
      <c r="C44" s="11"/>
      <c r="D44" s="11"/>
      <c r="E44" s="11"/>
      <c r="F44" s="11"/>
      <c r="G44" s="11"/>
      <c r="H44" s="41" t="s">
        <v>83</v>
      </c>
      <c r="I44" s="41"/>
      <c r="J44" s="13">
        <f>COUNTIF($J$10:$J$36,$J$16)</f>
        <v>4</v>
      </c>
      <c r="K44" s="14">
        <f>J44/$J$49</f>
        <v>0.14814814814814814</v>
      </c>
    </row>
    <row r="45" spans="1:12" ht="16.5" customHeight="1" x14ac:dyDescent="0.25">
      <c r="A45" s="15"/>
      <c r="B45" s="11"/>
      <c r="C45" s="11"/>
      <c r="D45" s="11"/>
      <c r="E45" s="11"/>
      <c r="F45" s="11"/>
      <c r="G45" s="11"/>
      <c r="H45" s="16" t="s">
        <v>84</v>
      </c>
      <c r="I45" s="16"/>
      <c r="J45" s="13">
        <v>0</v>
      </c>
      <c r="K45" s="13">
        <f>J45/$J$49*100</f>
        <v>0</v>
      </c>
    </row>
    <row r="46" spans="1:12" ht="16.5" customHeight="1" x14ac:dyDescent="0.25">
      <c r="A46" s="15"/>
      <c r="B46" s="11"/>
      <c r="C46" s="11"/>
      <c r="D46" s="11"/>
      <c r="E46" s="11"/>
      <c r="F46" s="11"/>
      <c r="G46" s="11"/>
      <c r="H46" s="41" t="s">
        <v>85</v>
      </c>
      <c r="I46" s="41"/>
      <c r="J46" s="13">
        <v>0</v>
      </c>
      <c r="K46" s="13">
        <f>J46/$J$49*100</f>
        <v>0</v>
      </c>
    </row>
    <row r="47" spans="1:12" ht="16.5" customHeight="1" x14ac:dyDescent="0.25">
      <c r="A47" s="15"/>
      <c r="B47" s="11"/>
      <c r="C47" s="11"/>
      <c r="D47" s="11"/>
      <c r="E47" s="11"/>
      <c r="F47" s="11"/>
      <c r="G47" s="11"/>
      <c r="H47" s="41" t="s">
        <v>86</v>
      </c>
      <c r="I47" s="41"/>
      <c r="J47" s="13">
        <v>0</v>
      </c>
      <c r="K47" s="13">
        <f>J47/$J$49*100</f>
        <v>0</v>
      </c>
    </row>
    <row r="48" spans="1:12" ht="16.5" customHeight="1" x14ac:dyDescent="0.25">
      <c r="A48" s="15"/>
      <c r="B48" s="11"/>
      <c r="C48" s="11"/>
      <c r="D48" s="11"/>
      <c r="E48" s="11"/>
      <c r="F48" s="11"/>
      <c r="G48" s="11"/>
      <c r="H48" s="41" t="s">
        <v>87</v>
      </c>
      <c r="I48" s="41"/>
      <c r="J48" s="13">
        <v>0</v>
      </c>
      <c r="K48" s="13">
        <f>J48/$J$49*100</f>
        <v>0</v>
      </c>
    </row>
    <row r="49" spans="1:11" ht="16.5" customHeight="1" x14ac:dyDescent="0.25">
      <c r="A49" s="15"/>
      <c r="B49" s="11"/>
      <c r="C49" s="11"/>
      <c r="D49" s="11"/>
      <c r="E49" s="11"/>
      <c r="F49" s="11"/>
      <c r="G49" s="11"/>
      <c r="H49" s="42" t="s">
        <v>88</v>
      </c>
      <c r="I49" s="43"/>
      <c r="J49" s="13">
        <f>COUNTA(J10:J36)</f>
        <v>27</v>
      </c>
      <c r="K49" s="17">
        <v>1</v>
      </c>
    </row>
    <row r="50" spans="1:11" s="3" customFormat="1" x14ac:dyDescent="0.25">
      <c r="A50" s="44" t="s">
        <v>89</v>
      </c>
      <c r="B50" s="44"/>
      <c r="C50" s="44"/>
      <c r="D50" s="44"/>
      <c r="E50" s="44"/>
      <c r="F50" s="44"/>
      <c r="G50" s="44"/>
      <c r="H50" s="18"/>
      <c r="I50" s="19"/>
      <c r="J50" s="19"/>
      <c r="K50" s="19"/>
    </row>
    <row r="51" spans="1:11" s="20" customFormat="1" ht="15.75" x14ac:dyDescent="0.25">
      <c r="A51" s="45" t="s">
        <v>90</v>
      </c>
      <c r="B51" s="45"/>
      <c r="C51" s="45"/>
      <c r="D51" s="45"/>
      <c r="E51" s="45"/>
      <c r="F51" s="45"/>
      <c r="G51" s="45" t="s">
        <v>91</v>
      </c>
      <c r="H51" s="45"/>
      <c r="I51" s="45"/>
      <c r="J51" s="45"/>
      <c r="K51" s="45"/>
    </row>
    <row r="52" spans="1:11" x14ac:dyDescent="0.25">
      <c r="A52" s="15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5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customFormat="1" ht="20.25" x14ac:dyDescent="0.25">
      <c r="A54" s="21"/>
      <c r="B54" s="22"/>
    </row>
    <row r="55" spans="1:11" customFormat="1" ht="20.25" x14ac:dyDescent="0.25">
      <c r="A55" s="22"/>
      <c r="B55" s="40" t="s">
        <v>92</v>
      </c>
      <c r="C55" s="40"/>
      <c r="D55" s="40"/>
    </row>
    <row r="56" spans="1:11" customFormat="1" ht="20.25" x14ac:dyDescent="0.3">
      <c r="A56" s="22"/>
      <c r="B56" s="23"/>
      <c r="C56" s="24"/>
      <c r="D56" s="25"/>
      <c r="E56" s="26"/>
      <c r="F56" s="26"/>
    </row>
    <row r="57" spans="1:11" customFormat="1" ht="20.25" x14ac:dyDescent="0.3">
      <c r="A57" s="22"/>
      <c r="B57" s="23"/>
    </row>
    <row r="58" spans="1:11" customFormat="1" ht="20.25" x14ac:dyDescent="0.3">
      <c r="A58" s="22"/>
      <c r="B58" s="27"/>
    </row>
    <row r="59" spans="1:11" customFormat="1" ht="20.25" x14ac:dyDescent="0.3">
      <c r="B59" s="27"/>
    </row>
    <row r="60" spans="1:11" customFormat="1" ht="20.25" x14ac:dyDescent="0.3">
      <c r="B60" s="28"/>
      <c r="C60" s="29"/>
      <c r="D60" s="29"/>
    </row>
  </sheetData>
  <mergeCells count="35">
    <mergeCell ref="L33:L37"/>
    <mergeCell ref="A6:K6"/>
    <mergeCell ref="L10:L16"/>
    <mergeCell ref="L17:L22"/>
    <mergeCell ref="L23:L28"/>
    <mergeCell ref="L29:L32"/>
    <mergeCell ref="A2:C2"/>
    <mergeCell ref="D2:K2"/>
    <mergeCell ref="A3:C3"/>
    <mergeCell ref="D3:K3"/>
    <mergeCell ref="A5:K5"/>
    <mergeCell ref="H44:I44"/>
    <mergeCell ref="A7:K7"/>
    <mergeCell ref="A8:A9"/>
    <mergeCell ref="B8:C9"/>
    <mergeCell ref="D8:D9"/>
    <mergeCell ref="E8:E9"/>
    <mergeCell ref="F8:F9"/>
    <mergeCell ref="G8:G9"/>
    <mergeCell ref="H8:H9"/>
    <mergeCell ref="I8:I9"/>
    <mergeCell ref="J8:J9"/>
    <mergeCell ref="K8:K9"/>
    <mergeCell ref="H40:K40"/>
    <mergeCell ref="H41:I41"/>
    <mergeCell ref="H42:I42"/>
    <mergeCell ref="H43:I43"/>
    <mergeCell ref="B55:D55"/>
    <mergeCell ref="H46:I46"/>
    <mergeCell ref="H47:I47"/>
    <mergeCell ref="H48:I48"/>
    <mergeCell ref="H49:I49"/>
    <mergeCell ref="A50:G50"/>
    <mergeCell ref="A51:F51"/>
    <mergeCell ref="G51:K51"/>
  </mergeCells>
  <conditionalFormatting sqref="B10:C31">
    <cfRule type="cellIs" dxfId="9" priority="8" stopIfTrue="1" operator="equal">
      <formula>0</formula>
    </cfRule>
  </conditionalFormatting>
  <conditionalFormatting sqref="B34:C34">
    <cfRule type="cellIs" dxfId="8" priority="7" stopIfTrue="1" operator="equal">
      <formula>0</formula>
    </cfRule>
  </conditionalFormatting>
  <conditionalFormatting sqref="B35:C37">
    <cfRule type="cellIs" dxfId="7" priority="6" stopIfTrue="1" operator="equal">
      <formula>0</formula>
    </cfRule>
  </conditionalFormatting>
  <conditionalFormatting sqref="B32:C33">
    <cfRule type="cellIs" dxfId="6" priority="5" stopIfTrue="1" operator="equal">
      <formula>0</formula>
    </cfRule>
  </conditionalFormatting>
  <conditionalFormatting sqref="D32:D33">
    <cfRule type="cellIs" dxfId="5" priority="1" stopIfTrue="1" operator="equal">
      <formula>0</formula>
    </cfRule>
  </conditionalFormatting>
  <conditionalFormatting sqref="D10:D31">
    <cfRule type="cellIs" dxfId="4" priority="4" stopIfTrue="1" operator="equal">
      <formula>0</formula>
    </cfRule>
  </conditionalFormatting>
  <conditionalFormatting sqref="D34">
    <cfRule type="cellIs" dxfId="3" priority="3" stopIfTrue="1" operator="equal">
      <formula>0</formula>
    </cfRule>
  </conditionalFormatting>
  <conditionalFormatting sqref="D35:D37">
    <cfRule type="cellIs" dxfId="2" priority="2" stopIfTrue="1" operator="equal">
      <formula>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workbookViewId="0">
      <selection activeCell="O11" sqref="O11"/>
    </sheetView>
  </sheetViews>
  <sheetFormatPr defaultRowHeight="16.5" x14ac:dyDescent="0.25"/>
  <cols>
    <col min="1" max="1" width="5.7109375" style="1" customWidth="1"/>
    <col min="2" max="2" width="22.7109375" style="1" customWidth="1"/>
    <col min="3" max="3" width="9.140625" style="1"/>
    <col min="4" max="4" width="14.5703125" style="1" customWidth="1"/>
    <col min="5" max="5" width="6.42578125" style="1" customWidth="1"/>
    <col min="6" max="6" width="7" style="1" customWidth="1"/>
    <col min="7" max="8" width="7.28515625" style="1" customWidth="1"/>
    <col min="9" max="9" width="7.7109375" style="1" customWidth="1"/>
    <col min="10" max="10" width="10.140625" style="1" customWidth="1"/>
    <col min="11" max="11" width="10.28515625" style="1" customWidth="1"/>
    <col min="12" max="256" width="9.140625" style="1"/>
    <col min="257" max="257" width="5.7109375" style="1" customWidth="1"/>
    <col min="258" max="258" width="22.7109375" style="1" customWidth="1"/>
    <col min="259" max="259" width="9.140625" style="1"/>
    <col min="260" max="260" width="14.5703125" style="1" customWidth="1"/>
    <col min="261" max="261" width="6.42578125" style="1" customWidth="1"/>
    <col min="262" max="262" width="7" style="1" customWidth="1"/>
    <col min="263" max="264" width="7.28515625" style="1" customWidth="1"/>
    <col min="265" max="265" width="7.7109375" style="1" customWidth="1"/>
    <col min="266" max="266" width="10.140625" style="1" customWidth="1"/>
    <col min="267" max="267" width="10.28515625" style="1" customWidth="1"/>
    <col min="268" max="512" width="9.140625" style="1"/>
    <col min="513" max="513" width="5.7109375" style="1" customWidth="1"/>
    <col min="514" max="514" width="22.7109375" style="1" customWidth="1"/>
    <col min="515" max="515" width="9.140625" style="1"/>
    <col min="516" max="516" width="14.5703125" style="1" customWidth="1"/>
    <col min="517" max="517" width="6.42578125" style="1" customWidth="1"/>
    <col min="518" max="518" width="7" style="1" customWidth="1"/>
    <col min="519" max="520" width="7.28515625" style="1" customWidth="1"/>
    <col min="521" max="521" width="7.7109375" style="1" customWidth="1"/>
    <col min="522" max="522" width="10.140625" style="1" customWidth="1"/>
    <col min="523" max="523" width="10.28515625" style="1" customWidth="1"/>
    <col min="524" max="768" width="9.140625" style="1"/>
    <col min="769" max="769" width="5.7109375" style="1" customWidth="1"/>
    <col min="770" max="770" width="22.7109375" style="1" customWidth="1"/>
    <col min="771" max="771" width="9.140625" style="1"/>
    <col min="772" max="772" width="14.5703125" style="1" customWidth="1"/>
    <col min="773" max="773" width="6.42578125" style="1" customWidth="1"/>
    <col min="774" max="774" width="7" style="1" customWidth="1"/>
    <col min="775" max="776" width="7.28515625" style="1" customWidth="1"/>
    <col min="777" max="777" width="7.7109375" style="1" customWidth="1"/>
    <col min="778" max="778" width="10.140625" style="1" customWidth="1"/>
    <col min="779" max="779" width="10.28515625" style="1" customWidth="1"/>
    <col min="780" max="1024" width="9.140625" style="1"/>
    <col min="1025" max="1025" width="5.7109375" style="1" customWidth="1"/>
    <col min="1026" max="1026" width="22.7109375" style="1" customWidth="1"/>
    <col min="1027" max="1027" width="9.140625" style="1"/>
    <col min="1028" max="1028" width="14.5703125" style="1" customWidth="1"/>
    <col min="1029" max="1029" width="6.42578125" style="1" customWidth="1"/>
    <col min="1030" max="1030" width="7" style="1" customWidth="1"/>
    <col min="1031" max="1032" width="7.28515625" style="1" customWidth="1"/>
    <col min="1033" max="1033" width="7.7109375" style="1" customWidth="1"/>
    <col min="1034" max="1034" width="10.140625" style="1" customWidth="1"/>
    <col min="1035" max="1035" width="10.28515625" style="1" customWidth="1"/>
    <col min="1036" max="1280" width="9.140625" style="1"/>
    <col min="1281" max="1281" width="5.7109375" style="1" customWidth="1"/>
    <col min="1282" max="1282" width="22.7109375" style="1" customWidth="1"/>
    <col min="1283" max="1283" width="9.140625" style="1"/>
    <col min="1284" max="1284" width="14.5703125" style="1" customWidth="1"/>
    <col min="1285" max="1285" width="6.42578125" style="1" customWidth="1"/>
    <col min="1286" max="1286" width="7" style="1" customWidth="1"/>
    <col min="1287" max="1288" width="7.28515625" style="1" customWidth="1"/>
    <col min="1289" max="1289" width="7.7109375" style="1" customWidth="1"/>
    <col min="1290" max="1290" width="10.140625" style="1" customWidth="1"/>
    <col min="1291" max="1291" width="10.28515625" style="1" customWidth="1"/>
    <col min="1292" max="1536" width="9.140625" style="1"/>
    <col min="1537" max="1537" width="5.7109375" style="1" customWidth="1"/>
    <col min="1538" max="1538" width="22.7109375" style="1" customWidth="1"/>
    <col min="1539" max="1539" width="9.140625" style="1"/>
    <col min="1540" max="1540" width="14.5703125" style="1" customWidth="1"/>
    <col min="1541" max="1541" width="6.42578125" style="1" customWidth="1"/>
    <col min="1542" max="1542" width="7" style="1" customWidth="1"/>
    <col min="1543" max="1544" width="7.28515625" style="1" customWidth="1"/>
    <col min="1545" max="1545" width="7.7109375" style="1" customWidth="1"/>
    <col min="1546" max="1546" width="10.140625" style="1" customWidth="1"/>
    <col min="1547" max="1547" width="10.28515625" style="1" customWidth="1"/>
    <col min="1548" max="1792" width="9.140625" style="1"/>
    <col min="1793" max="1793" width="5.7109375" style="1" customWidth="1"/>
    <col min="1794" max="1794" width="22.7109375" style="1" customWidth="1"/>
    <col min="1795" max="1795" width="9.140625" style="1"/>
    <col min="1796" max="1796" width="14.5703125" style="1" customWidth="1"/>
    <col min="1797" max="1797" width="6.42578125" style="1" customWidth="1"/>
    <col min="1798" max="1798" width="7" style="1" customWidth="1"/>
    <col min="1799" max="1800" width="7.28515625" style="1" customWidth="1"/>
    <col min="1801" max="1801" width="7.7109375" style="1" customWidth="1"/>
    <col min="1802" max="1802" width="10.140625" style="1" customWidth="1"/>
    <col min="1803" max="1803" width="10.28515625" style="1" customWidth="1"/>
    <col min="1804" max="2048" width="9.140625" style="1"/>
    <col min="2049" max="2049" width="5.7109375" style="1" customWidth="1"/>
    <col min="2050" max="2050" width="22.7109375" style="1" customWidth="1"/>
    <col min="2051" max="2051" width="9.140625" style="1"/>
    <col min="2052" max="2052" width="14.5703125" style="1" customWidth="1"/>
    <col min="2053" max="2053" width="6.42578125" style="1" customWidth="1"/>
    <col min="2054" max="2054" width="7" style="1" customWidth="1"/>
    <col min="2055" max="2056" width="7.28515625" style="1" customWidth="1"/>
    <col min="2057" max="2057" width="7.7109375" style="1" customWidth="1"/>
    <col min="2058" max="2058" width="10.140625" style="1" customWidth="1"/>
    <col min="2059" max="2059" width="10.28515625" style="1" customWidth="1"/>
    <col min="2060" max="2304" width="9.140625" style="1"/>
    <col min="2305" max="2305" width="5.7109375" style="1" customWidth="1"/>
    <col min="2306" max="2306" width="22.7109375" style="1" customWidth="1"/>
    <col min="2307" max="2307" width="9.140625" style="1"/>
    <col min="2308" max="2308" width="14.5703125" style="1" customWidth="1"/>
    <col min="2309" max="2309" width="6.42578125" style="1" customWidth="1"/>
    <col min="2310" max="2310" width="7" style="1" customWidth="1"/>
    <col min="2311" max="2312" width="7.28515625" style="1" customWidth="1"/>
    <col min="2313" max="2313" width="7.7109375" style="1" customWidth="1"/>
    <col min="2314" max="2314" width="10.140625" style="1" customWidth="1"/>
    <col min="2315" max="2315" width="10.28515625" style="1" customWidth="1"/>
    <col min="2316" max="2560" width="9.140625" style="1"/>
    <col min="2561" max="2561" width="5.7109375" style="1" customWidth="1"/>
    <col min="2562" max="2562" width="22.7109375" style="1" customWidth="1"/>
    <col min="2563" max="2563" width="9.140625" style="1"/>
    <col min="2564" max="2564" width="14.5703125" style="1" customWidth="1"/>
    <col min="2565" max="2565" width="6.42578125" style="1" customWidth="1"/>
    <col min="2566" max="2566" width="7" style="1" customWidth="1"/>
    <col min="2567" max="2568" width="7.28515625" style="1" customWidth="1"/>
    <col min="2569" max="2569" width="7.7109375" style="1" customWidth="1"/>
    <col min="2570" max="2570" width="10.140625" style="1" customWidth="1"/>
    <col min="2571" max="2571" width="10.28515625" style="1" customWidth="1"/>
    <col min="2572" max="2816" width="9.140625" style="1"/>
    <col min="2817" max="2817" width="5.7109375" style="1" customWidth="1"/>
    <col min="2818" max="2818" width="22.7109375" style="1" customWidth="1"/>
    <col min="2819" max="2819" width="9.140625" style="1"/>
    <col min="2820" max="2820" width="14.5703125" style="1" customWidth="1"/>
    <col min="2821" max="2821" width="6.42578125" style="1" customWidth="1"/>
    <col min="2822" max="2822" width="7" style="1" customWidth="1"/>
    <col min="2823" max="2824" width="7.28515625" style="1" customWidth="1"/>
    <col min="2825" max="2825" width="7.7109375" style="1" customWidth="1"/>
    <col min="2826" max="2826" width="10.140625" style="1" customWidth="1"/>
    <col min="2827" max="2827" width="10.28515625" style="1" customWidth="1"/>
    <col min="2828" max="3072" width="9.140625" style="1"/>
    <col min="3073" max="3073" width="5.7109375" style="1" customWidth="1"/>
    <col min="3074" max="3074" width="22.7109375" style="1" customWidth="1"/>
    <col min="3075" max="3075" width="9.140625" style="1"/>
    <col min="3076" max="3076" width="14.5703125" style="1" customWidth="1"/>
    <col min="3077" max="3077" width="6.42578125" style="1" customWidth="1"/>
    <col min="3078" max="3078" width="7" style="1" customWidth="1"/>
    <col min="3079" max="3080" width="7.28515625" style="1" customWidth="1"/>
    <col min="3081" max="3081" width="7.7109375" style="1" customWidth="1"/>
    <col min="3082" max="3082" width="10.140625" style="1" customWidth="1"/>
    <col min="3083" max="3083" width="10.28515625" style="1" customWidth="1"/>
    <col min="3084" max="3328" width="9.140625" style="1"/>
    <col min="3329" max="3329" width="5.7109375" style="1" customWidth="1"/>
    <col min="3330" max="3330" width="22.7109375" style="1" customWidth="1"/>
    <col min="3331" max="3331" width="9.140625" style="1"/>
    <col min="3332" max="3332" width="14.5703125" style="1" customWidth="1"/>
    <col min="3333" max="3333" width="6.42578125" style="1" customWidth="1"/>
    <col min="3334" max="3334" width="7" style="1" customWidth="1"/>
    <col min="3335" max="3336" width="7.28515625" style="1" customWidth="1"/>
    <col min="3337" max="3337" width="7.7109375" style="1" customWidth="1"/>
    <col min="3338" max="3338" width="10.140625" style="1" customWidth="1"/>
    <col min="3339" max="3339" width="10.28515625" style="1" customWidth="1"/>
    <col min="3340" max="3584" width="9.140625" style="1"/>
    <col min="3585" max="3585" width="5.7109375" style="1" customWidth="1"/>
    <col min="3586" max="3586" width="22.7109375" style="1" customWidth="1"/>
    <col min="3587" max="3587" width="9.140625" style="1"/>
    <col min="3588" max="3588" width="14.5703125" style="1" customWidth="1"/>
    <col min="3589" max="3589" width="6.42578125" style="1" customWidth="1"/>
    <col min="3590" max="3590" width="7" style="1" customWidth="1"/>
    <col min="3591" max="3592" width="7.28515625" style="1" customWidth="1"/>
    <col min="3593" max="3593" width="7.7109375" style="1" customWidth="1"/>
    <col min="3594" max="3594" width="10.140625" style="1" customWidth="1"/>
    <col min="3595" max="3595" width="10.28515625" style="1" customWidth="1"/>
    <col min="3596" max="3840" width="9.140625" style="1"/>
    <col min="3841" max="3841" width="5.7109375" style="1" customWidth="1"/>
    <col min="3842" max="3842" width="22.7109375" style="1" customWidth="1"/>
    <col min="3843" max="3843" width="9.140625" style="1"/>
    <col min="3844" max="3844" width="14.5703125" style="1" customWidth="1"/>
    <col min="3845" max="3845" width="6.42578125" style="1" customWidth="1"/>
    <col min="3846" max="3846" width="7" style="1" customWidth="1"/>
    <col min="3847" max="3848" width="7.28515625" style="1" customWidth="1"/>
    <col min="3849" max="3849" width="7.7109375" style="1" customWidth="1"/>
    <col min="3850" max="3850" width="10.140625" style="1" customWidth="1"/>
    <col min="3851" max="3851" width="10.28515625" style="1" customWidth="1"/>
    <col min="3852" max="4096" width="9.140625" style="1"/>
    <col min="4097" max="4097" width="5.7109375" style="1" customWidth="1"/>
    <col min="4098" max="4098" width="22.7109375" style="1" customWidth="1"/>
    <col min="4099" max="4099" width="9.140625" style="1"/>
    <col min="4100" max="4100" width="14.5703125" style="1" customWidth="1"/>
    <col min="4101" max="4101" width="6.42578125" style="1" customWidth="1"/>
    <col min="4102" max="4102" width="7" style="1" customWidth="1"/>
    <col min="4103" max="4104" width="7.28515625" style="1" customWidth="1"/>
    <col min="4105" max="4105" width="7.7109375" style="1" customWidth="1"/>
    <col min="4106" max="4106" width="10.140625" style="1" customWidth="1"/>
    <col min="4107" max="4107" width="10.28515625" style="1" customWidth="1"/>
    <col min="4108" max="4352" width="9.140625" style="1"/>
    <col min="4353" max="4353" width="5.7109375" style="1" customWidth="1"/>
    <col min="4354" max="4354" width="22.7109375" style="1" customWidth="1"/>
    <col min="4355" max="4355" width="9.140625" style="1"/>
    <col min="4356" max="4356" width="14.5703125" style="1" customWidth="1"/>
    <col min="4357" max="4357" width="6.42578125" style="1" customWidth="1"/>
    <col min="4358" max="4358" width="7" style="1" customWidth="1"/>
    <col min="4359" max="4360" width="7.28515625" style="1" customWidth="1"/>
    <col min="4361" max="4361" width="7.7109375" style="1" customWidth="1"/>
    <col min="4362" max="4362" width="10.140625" style="1" customWidth="1"/>
    <col min="4363" max="4363" width="10.28515625" style="1" customWidth="1"/>
    <col min="4364" max="4608" width="9.140625" style="1"/>
    <col min="4609" max="4609" width="5.7109375" style="1" customWidth="1"/>
    <col min="4610" max="4610" width="22.7109375" style="1" customWidth="1"/>
    <col min="4611" max="4611" width="9.140625" style="1"/>
    <col min="4612" max="4612" width="14.5703125" style="1" customWidth="1"/>
    <col min="4613" max="4613" width="6.42578125" style="1" customWidth="1"/>
    <col min="4614" max="4614" width="7" style="1" customWidth="1"/>
    <col min="4615" max="4616" width="7.28515625" style="1" customWidth="1"/>
    <col min="4617" max="4617" width="7.7109375" style="1" customWidth="1"/>
    <col min="4618" max="4618" width="10.140625" style="1" customWidth="1"/>
    <col min="4619" max="4619" width="10.28515625" style="1" customWidth="1"/>
    <col min="4620" max="4864" width="9.140625" style="1"/>
    <col min="4865" max="4865" width="5.7109375" style="1" customWidth="1"/>
    <col min="4866" max="4866" width="22.7109375" style="1" customWidth="1"/>
    <col min="4867" max="4867" width="9.140625" style="1"/>
    <col min="4868" max="4868" width="14.5703125" style="1" customWidth="1"/>
    <col min="4869" max="4869" width="6.42578125" style="1" customWidth="1"/>
    <col min="4870" max="4870" width="7" style="1" customWidth="1"/>
    <col min="4871" max="4872" width="7.28515625" style="1" customWidth="1"/>
    <col min="4873" max="4873" width="7.7109375" style="1" customWidth="1"/>
    <col min="4874" max="4874" width="10.140625" style="1" customWidth="1"/>
    <col min="4875" max="4875" width="10.28515625" style="1" customWidth="1"/>
    <col min="4876" max="5120" width="9.140625" style="1"/>
    <col min="5121" max="5121" width="5.7109375" style="1" customWidth="1"/>
    <col min="5122" max="5122" width="22.7109375" style="1" customWidth="1"/>
    <col min="5123" max="5123" width="9.140625" style="1"/>
    <col min="5124" max="5124" width="14.5703125" style="1" customWidth="1"/>
    <col min="5125" max="5125" width="6.42578125" style="1" customWidth="1"/>
    <col min="5126" max="5126" width="7" style="1" customWidth="1"/>
    <col min="5127" max="5128" width="7.28515625" style="1" customWidth="1"/>
    <col min="5129" max="5129" width="7.7109375" style="1" customWidth="1"/>
    <col min="5130" max="5130" width="10.140625" style="1" customWidth="1"/>
    <col min="5131" max="5131" width="10.28515625" style="1" customWidth="1"/>
    <col min="5132" max="5376" width="9.140625" style="1"/>
    <col min="5377" max="5377" width="5.7109375" style="1" customWidth="1"/>
    <col min="5378" max="5378" width="22.7109375" style="1" customWidth="1"/>
    <col min="5379" max="5379" width="9.140625" style="1"/>
    <col min="5380" max="5380" width="14.5703125" style="1" customWidth="1"/>
    <col min="5381" max="5381" width="6.42578125" style="1" customWidth="1"/>
    <col min="5382" max="5382" width="7" style="1" customWidth="1"/>
    <col min="5383" max="5384" width="7.28515625" style="1" customWidth="1"/>
    <col min="5385" max="5385" width="7.7109375" style="1" customWidth="1"/>
    <col min="5386" max="5386" width="10.140625" style="1" customWidth="1"/>
    <col min="5387" max="5387" width="10.28515625" style="1" customWidth="1"/>
    <col min="5388" max="5632" width="9.140625" style="1"/>
    <col min="5633" max="5633" width="5.7109375" style="1" customWidth="1"/>
    <col min="5634" max="5634" width="22.7109375" style="1" customWidth="1"/>
    <col min="5635" max="5635" width="9.140625" style="1"/>
    <col min="5636" max="5636" width="14.5703125" style="1" customWidth="1"/>
    <col min="5637" max="5637" width="6.42578125" style="1" customWidth="1"/>
    <col min="5638" max="5638" width="7" style="1" customWidth="1"/>
    <col min="5639" max="5640" width="7.28515625" style="1" customWidth="1"/>
    <col min="5641" max="5641" width="7.7109375" style="1" customWidth="1"/>
    <col min="5642" max="5642" width="10.140625" style="1" customWidth="1"/>
    <col min="5643" max="5643" width="10.28515625" style="1" customWidth="1"/>
    <col min="5644" max="5888" width="9.140625" style="1"/>
    <col min="5889" max="5889" width="5.7109375" style="1" customWidth="1"/>
    <col min="5890" max="5890" width="22.7109375" style="1" customWidth="1"/>
    <col min="5891" max="5891" width="9.140625" style="1"/>
    <col min="5892" max="5892" width="14.5703125" style="1" customWidth="1"/>
    <col min="5893" max="5893" width="6.42578125" style="1" customWidth="1"/>
    <col min="5894" max="5894" width="7" style="1" customWidth="1"/>
    <col min="5895" max="5896" width="7.28515625" style="1" customWidth="1"/>
    <col min="5897" max="5897" width="7.7109375" style="1" customWidth="1"/>
    <col min="5898" max="5898" width="10.140625" style="1" customWidth="1"/>
    <col min="5899" max="5899" width="10.28515625" style="1" customWidth="1"/>
    <col min="5900" max="6144" width="9.140625" style="1"/>
    <col min="6145" max="6145" width="5.7109375" style="1" customWidth="1"/>
    <col min="6146" max="6146" width="22.7109375" style="1" customWidth="1"/>
    <col min="6147" max="6147" width="9.140625" style="1"/>
    <col min="6148" max="6148" width="14.5703125" style="1" customWidth="1"/>
    <col min="6149" max="6149" width="6.42578125" style="1" customWidth="1"/>
    <col min="6150" max="6150" width="7" style="1" customWidth="1"/>
    <col min="6151" max="6152" width="7.28515625" style="1" customWidth="1"/>
    <col min="6153" max="6153" width="7.7109375" style="1" customWidth="1"/>
    <col min="6154" max="6154" width="10.140625" style="1" customWidth="1"/>
    <col min="6155" max="6155" width="10.28515625" style="1" customWidth="1"/>
    <col min="6156" max="6400" width="9.140625" style="1"/>
    <col min="6401" max="6401" width="5.7109375" style="1" customWidth="1"/>
    <col min="6402" max="6402" width="22.7109375" style="1" customWidth="1"/>
    <col min="6403" max="6403" width="9.140625" style="1"/>
    <col min="6404" max="6404" width="14.5703125" style="1" customWidth="1"/>
    <col min="6405" max="6405" width="6.42578125" style="1" customWidth="1"/>
    <col min="6406" max="6406" width="7" style="1" customWidth="1"/>
    <col min="6407" max="6408" width="7.28515625" style="1" customWidth="1"/>
    <col min="6409" max="6409" width="7.7109375" style="1" customWidth="1"/>
    <col min="6410" max="6410" width="10.140625" style="1" customWidth="1"/>
    <col min="6411" max="6411" width="10.28515625" style="1" customWidth="1"/>
    <col min="6412" max="6656" width="9.140625" style="1"/>
    <col min="6657" max="6657" width="5.7109375" style="1" customWidth="1"/>
    <col min="6658" max="6658" width="22.7109375" style="1" customWidth="1"/>
    <col min="6659" max="6659" width="9.140625" style="1"/>
    <col min="6660" max="6660" width="14.5703125" style="1" customWidth="1"/>
    <col min="6661" max="6661" width="6.42578125" style="1" customWidth="1"/>
    <col min="6662" max="6662" width="7" style="1" customWidth="1"/>
    <col min="6663" max="6664" width="7.28515625" style="1" customWidth="1"/>
    <col min="6665" max="6665" width="7.7109375" style="1" customWidth="1"/>
    <col min="6666" max="6666" width="10.140625" style="1" customWidth="1"/>
    <col min="6667" max="6667" width="10.28515625" style="1" customWidth="1"/>
    <col min="6668" max="6912" width="9.140625" style="1"/>
    <col min="6913" max="6913" width="5.7109375" style="1" customWidth="1"/>
    <col min="6914" max="6914" width="22.7109375" style="1" customWidth="1"/>
    <col min="6915" max="6915" width="9.140625" style="1"/>
    <col min="6916" max="6916" width="14.5703125" style="1" customWidth="1"/>
    <col min="6917" max="6917" width="6.42578125" style="1" customWidth="1"/>
    <col min="6918" max="6918" width="7" style="1" customWidth="1"/>
    <col min="6919" max="6920" width="7.28515625" style="1" customWidth="1"/>
    <col min="6921" max="6921" width="7.7109375" style="1" customWidth="1"/>
    <col min="6922" max="6922" width="10.140625" style="1" customWidth="1"/>
    <col min="6923" max="6923" width="10.28515625" style="1" customWidth="1"/>
    <col min="6924" max="7168" width="9.140625" style="1"/>
    <col min="7169" max="7169" width="5.7109375" style="1" customWidth="1"/>
    <col min="7170" max="7170" width="22.7109375" style="1" customWidth="1"/>
    <col min="7171" max="7171" width="9.140625" style="1"/>
    <col min="7172" max="7172" width="14.5703125" style="1" customWidth="1"/>
    <col min="7173" max="7173" width="6.42578125" style="1" customWidth="1"/>
    <col min="7174" max="7174" width="7" style="1" customWidth="1"/>
    <col min="7175" max="7176" width="7.28515625" style="1" customWidth="1"/>
    <col min="7177" max="7177" width="7.7109375" style="1" customWidth="1"/>
    <col min="7178" max="7178" width="10.140625" style="1" customWidth="1"/>
    <col min="7179" max="7179" width="10.28515625" style="1" customWidth="1"/>
    <col min="7180" max="7424" width="9.140625" style="1"/>
    <col min="7425" max="7425" width="5.7109375" style="1" customWidth="1"/>
    <col min="7426" max="7426" width="22.7109375" style="1" customWidth="1"/>
    <col min="7427" max="7427" width="9.140625" style="1"/>
    <col min="7428" max="7428" width="14.5703125" style="1" customWidth="1"/>
    <col min="7429" max="7429" width="6.42578125" style="1" customWidth="1"/>
    <col min="7430" max="7430" width="7" style="1" customWidth="1"/>
    <col min="7431" max="7432" width="7.28515625" style="1" customWidth="1"/>
    <col min="7433" max="7433" width="7.7109375" style="1" customWidth="1"/>
    <col min="7434" max="7434" width="10.140625" style="1" customWidth="1"/>
    <col min="7435" max="7435" width="10.28515625" style="1" customWidth="1"/>
    <col min="7436" max="7680" width="9.140625" style="1"/>
    <col min="7681" max="7681" width="5.7109375" style="1" customWidth="1"/>
    <col min="7682" max="7682" width="22.7109375" style="1" customWidth="1"/>
    <col min="7683" max="7683" width="9.140625" style="1"/>
    <col min="7684" max="7684" width="14.5703125" style="1" customWidth="1"/>
    <col min="7685" max="7685" width="6.42578125" style="1" customWidth="1"/>
    <col min="7686" max="7686" width="7" style="1" customWidth="1"/>
    <col min="7687" max="7688" width="7.28515625" style="1" customWidth="1"/>
    <col min="7689" max="7689" width="7.7109375" style="1" customWidth="1"/>
    <col min="7690" max="7690" width="10.140625" style="1" customWidth="1"/>
    <col min="7691" max="7691" width="10.28515625" style="1" customWidth="1"/>
    <col min="7692" max="7936" width="9.140625" style="1"/>
    <col min="7937" max="7937" width="5.7109375" style="1" customWidth="1"/>
    <col min="7938" max="7938" width="22.7109375" style="1" customWidth="1"/>
    <col min="7939" max="7939" width="9.140625" style="1"/>
    <col min="7940" max="7940" width="14.5703125" style="1" customWidth="1"/>
    <col min="7941" max="7941" width="6.42578125" style="1" customWidth="1"/>
    <col min="7942" max="7942" width="7" style="1" customWidth="1"/>
    <col min="7943" max="7944" width="7.28515625" style="1" customWidth="1"/>
    <col min="7945" max="7945" width="7.7109375" style="1" customWidth="1"/>
    <col min="7946" max="7946" width="10.140625" style="1" customWidth="1"/>
    <col min="7947" max="7947" width="10.28515625" style="1" customWidth="1"/>
    <col min="7948" max="8192" width="9.140625" style="1"/>
    <col min="8193" max="8193" width="5.7109375" style="1" customWidth="1"/>
    <col min="8194" max="8194" width="22.7109375" style="1" customWidth="1"/>
    <col min="8195" max="8195" width="9.140625" style="1"/>
    <col min="8196" max="8196" width="14.5703125" style="1" customWidth="1"/>
    <col min="8197" max="8197" width="6.42578125" style="1" customWidth="1"/>
    <col min="8198" max="8198" width="7" style="1" customWidth="1"/>
    <col min="8199" max="8200" width="7.28515625" style="1" customWidth="1"/>
    <col min="8201" max="8201" width="7.7109375" style="1" customWidth="1"/>
    <col min="8202" max="8202" width="10.140625" style="1" customWidth="1"/>
    <col min="8203" max="8203" width="10.28515625" style="1" customWidth="1"/>
    <col min="8204" max="8448" width="9.140625" style="1"/>
    <col min="8449" max="8449" width="5.7109375" style="1" customWidth="1"/>
    <col min="8450" max="8450" width="22.7109375" style="1" customWidth="1"/>
    <col min="8451" max="8451" width="9.140625" style="1"/>
    <col min="8452" max="8452" width="14.5703125" style="1" customWidth="1"/>
    <col min="8453" max="8453" width="6.42578125" style="1" customWidth="1"/>
    <col min="8454" max="8454" width="7" style="1" customWidth="1"/>
    <col min="8455" max="8456" width="7.28515625" style="1" customWidth="1"/>
    <col min="8457" max="8457" width="7.7109375" style="1" customWidth="1"/>
    <col min="8458" max="8458" width="10.140625" style="1" customWidth="1"/>
    <col min="8459" max="8459" width="10.28515625" style="1" customWidth="1"/>
    <col min="8460" max="8704" width="9.140625" style="1"/>
    <col min="8705" max="8705" width="5.7109375" style="1" customWidth="1"/>
    <col min="8706" max="8706" width="22.7109375" style="1" customWidth="1"/>
    <col min="8707" max="8707" width="9.140625" style="1"/>
    <col min="8708" max="8708" width="14.5703125" style="1" customWidth="1"/>
    <col min="8709" max="8709" width="6.42578125" style="1" customWidth="1"/>
    <col min="8710" max="8710" width="7" style="1" customWidth="1"/>
    <col min="8711" max="8712" width="7.28515625" style="1" customWidth="1"/>
    <col min="8713" max="8713" width="7.7109375" style="1" customWidth="1"/>
    <col min="8714" max="8714" width="10.140625" style="1" customWidth="1"/>
    <col min="8715" max="8715" width="10.28515625" style="1" customWidth="1"/>
    <col min="8716" max="8960" width="9.140625" style="1"/>
    <col min="8961" max="8961" width="5.7109375" style="1" customWidth="1"/>
    <col min="8962" max="8962" width="22.7109375" style="1" customWidth="1"/>
    <col min="8963" max="8963" width="9.140625" style="1"/>
    <col min="8964" max="8964" width="14.5703125" style="1" customWidth="1"/>
    <col min="8965" max="8965" width="6.42578125" style="1" customWidth="1"/>
    <col min="8966" max="8966" width="7" style="1" customWidth="1"/>
    <col min="8967" max="8968" width="7.28515625" style="1" customWidth="1"/>
    <col min="8969" max="8969" width="7.7109375" style="1" customWidth="1"/>
    <col min="8970" max="8970" width="10.140625" style="1" customWidth="1"/>
    <col min="8971" max="8971" width="10.28515625" style="1" customWidth="1"/>
    <col min="8972" max="9216" width="9.140625" style="1"/>
    <col min="9217" max="9217" width="5.7109375" style="1" customWidth="1"/>
    <col min="9218" max="9218" width="22.7109375" style="1" customWidth="1"/>
    <col min="9219" max="9219" width="9.140625" style="1"/>
    <col min="9220" max="9220" width="14.5703125" style="1" customWidth="1"/>
    <col min="9221" max="9221" width="6.42578125" style="1" customWidth="1"/>
    <col min="9222" max="9222" width="7" style="1" customWidth="1"/>
    <col min="9223" max="9224" width="7.28515625" style="1" customWidth="1"/>
    <col min="9225" max="9225" width="7.7109375" style="1" customWidth="1"/>
    <col min="9226" max="9226" width="10.140625" style="1" customWidth="1"/>
    <col min="9227" max="9227" width="10.28515625" style="1" customWidth="1"/>
    <col min="9228" max="9472" width="9.140625" style="1"/>
    <col min="9473" max="9473" width="5.7109375" style="1" customWidth="1"/>
    <col min="9474" max="9474" width="22.7109375" style="1" customWidth="1"/>
    <col min="9475" max="9475" width="9.140625" style="1"/>
    <col min="9476" max="9476" width="14.5703125" style="1" customWidth="1"/>
    <col min="9477" max="9477" width="6.42578125" style="1" customWidth="1"/>
    <col min="9478" max="9478" width="7" style="1" customWidth="1"/>
    <col min="9479" max="9480" width="7.28515625" style="1" customWidth="1"/>
    <col min="9481" max="9481" width="7.7109375" style="1" customWidth="1"/>
    <col min="9482" max="9482" width="10.140625" style="1" customWidth="1"/>
    <col min="9483" max="9483" width="10.28515625" style="1" customWidth="1"/>
    <col min="9484" max="9728" width="9.140625" style="1"/>
    <col min="9729" max="9729" width="5.7109375" style="1" customWidth="1"/>
    <col min="9730" max="9730" width="22.7109375" style="1" customWidth="1"/>
    <col min="9731" max="9731" width="9.140625" style="1"/>
    <col min="9732" max="9732" width="14.5703125" style="1" customWidth="1"/>
    <col min="9733" max="9733" width="6.42578125" style="1" customWidth="1"/>
    <col min="9734" max="9734" width="7" style="1" customWidth="1"/>
    <col min="9735" max="9736" width="7.28515625" style="1" customWidth="1"/>
    <col min="9737" max="9737" width="7.7109375" style="1" customWidth="1"/>
    <col min="9738" max="9738" width="10.140625" style="1" customWidth="1"/>
    <col min="9739" max="9739" width="10.28515625" style="1" customWidth="1"/>
    <col min="9740" max="9984" width="9.140625" style="1"/>
    <col min="9985" max="9985" width="5.7109375" style="1" customWidth="1"/>
    <col min="9986" max="9986" width="22.7109375" style="1" customWidth="1"/>
    <col min="9987" max="9987" width="9.140625" style="1"/>
    <col min="9988" max="9988" width="14.5703125" style="1" customWidth="1"/>
    <col min="9989" max="9989" width="6.42578125" style="1" customWidth="1"/>
    <col min="9990" max="9990" width="7" style="1" customWidth="1"/>
    <col min="9991" max="9992" width="7.28515625" style="1" customWidth="1"/>
    <col min="9993" max="9993" width="7.7109375" style="1" customWidth="1"/>
    <col min="9994" max="9994" width="10.140625" style="1" customWidth="1"/>
    <col min="9995" max="9995" width="10.28515625" style="1" customWidth="1"/>
    <col min="9996" max="10240" width="9.140625" style="1"/>
    <col min="10241" max="10241" width="5.7109375" style="1" customWidth="1"/>
    <col min="10242" max="10242" width="22.7109375" style="1" customWidth="1"/>
    <col min="10243" max="10243" width="9.140625" style="1"/>
    <col min="10244" max="10244" width="14.5703125" style="1" customWidth="1"/>
    <col min="10245" max="10245" width="6.42578125" style="1" customWidth="1"/>
    <col min="10246" max="10246" width="7" style="1" customWidth="1"/>
    <col min="10247" max="10248" width="7.28515625" style="1" customWidth="1"/>
    <col min="10249" max="10249" width="7.7109375" style="1" customWidth="1"/>
    <col min="10250" max="10250" width="10.140625" style="1" customWidth="1"/>
    <col min="10251" max="10251" width="10.28515625" style="1" customWidth="1"/>
    <col min="10252" max="10496" width="9.140625" style="1"/>
    <col min="10497" max="10497" width="5.7109375" style="1" customWidth="1"/>
    <col min="10498" max="10498" width="22.7109375" style="1" customWidth="1"/>
    <col min="10499" max="10499" width="9.140625" style="1"/>
    <col min="10500" max="10500" width="14.5703125" style="1" customWidth="1"/>
    <col min="10501" max="10501" width="6.42578125" style="1" customWidth="1"/>
    <col min="10502" max="10502" width="7" style="1" customWidth="1"/>
    <col min="10503" max="10504" width="7.28515625" style="1" customWidth="1"/>
    <col min="10505" max="10505" width="7.7109375" style="1" customWidth="1"/>
    <col min="10506" max="10506" width="10.140625" style="1" customWidth="1"/>
    <col min="10507" max="10507" width="10.28515625" style="1" customWidth="1"/>
    <col min="10508" max="10752" width="9.140625" style="1"/>
    <col min="10753" max="10753" width="5.7109375" style="1" customWidth="1"/>
    <col min="10754" max="10754" width="22.7109375" style="1" customWidth="1"/>
    <col min="10755" max="10755" width="9.140625" style="1"/>
    <col min="10756" max="10756" width="14.5703125" style="1" customWidth="1"/>
    <col min="10757" max="10757" width="6.42578125" style="1" customWidth="1"/>
    <col min="10758" max="10758" width="7" style="1" customWidth="1"/>
    <col min="10759" max="10760" width="7.28515625" style="1" customWidth="1"/>
    <col min="10761" max="10761" width="7.7109375" style="1" customWidth="1"/>
    <col min="10762" max="10762" width="10.140625" style="1" customWidth="1"/>
    <col min="10763" max="10763" width="10.28515625" style="1" customWidth="1"/>
    <col min="10764" max="11008" width="9.140625" style="1"/>
    <col min="11009" max="11009" width="5.7109375" style="1" customWidth="1"/>
    <col min="11010" max="11010" width="22.7109375" style="1" customWidth="1"/>
    <col min="11011" max="11011" width="9.140625" style="1"/>
    <col min="11012" max="11012" width="14.5703125" style="1" customWidth="1"/>
    <col min="11013" max="11013" width="6.42578125" style="1" customWidth="1"/>
    <col min="11014" max="11014" width="7" style="1" customWidth="1"/>
    <col min="11015" max="11016" width="7.28515625" style="1" customWidth="1"/>
    <col min="11017" max="11017" width="7.7109375" style="1" customWidth="1"/>
    <col min="11018" max="11018" width="10.140625" style="1" customWidth="1"/>
    <col min="11019" max="11019" width="10.28515625" style="1" customWidth="1"/>
    <col min="11020" max="11264" width="9.140625" style="1"/>
    <col min="11265" max="11265" width="5.7109375" style="1" customWidth="1"/>
    <col min="11266" max="11266" width="22.7109375" style="1" customWidth="1"/>
    <col min="11267" max="11267" width="9.140625" style="1"/>
    <col min="11268" max="11268" width="14.5703125" style="1" customWidth="1"/>
    <col min="11269" max="11269" width="6.42578125" style="1" customWidth="1"/>
    <col min="11270" max="11270" width="7" style="1" customWidth="1"/>
    <col min="11271" max="11272" width="7.28515625" style="1" customWidth="1"/>
    <col min="11273" max="11273" width="7.7109375" style="1" customWidth="1"/>
    <col min="11274" max="11274" width="10.140625" style="1" customWidth="1"/>
    <col min="11275" max="11275" width="10.28515625" style="1" customWidth="1"/>
    <col min="11276" max="11520" width="9.140625" style="1"/>
    <col min="11521" max="11521" width="5.7109375" style="1" customWidth="1"/>
    <col min="11522" max="11522" width="22.7109375" style="1" customWidth="1"/>
    <col min="11523" max="11523" width="9.140625" style="1"/>
    <col min="11524" max="11524" width="14.5703125" style="1" customWidth="1"/>
    <col min="11525" max="11525" width="6.42578125" style="1" customWidth="1"/>
    <col min="11526" max="11526" width="7" style="1" customWidth="1"/>
    <col min="11527" max="11528" width="7.28515625" style="1" customWidth="1"/>
    <col min="11529" max="11529" width="7.7109375" style="1" customWidth="1"/>
    <col min="11530" max="11530" width="10.140625" style="1" customWidth="1"/>
    <col min="11531" max="11531" width="10.28515625" style="1" customWidth="1"/>
    <col min="11532" max="11776" width="9.140625" style="1"/>
    <col min="11777" max="11777" width="5.7109375" style="1" customWidth="1"/>
    <col min="11778" max="11778" width="22.7109375" style="1" customWidth="1"/>
    <col min="11779" max="11779" width="9.140625" style="1"/>
    <col min="11780" max="11780" width="14.5703125" style="1" customWidth="1"/>
    <col min="11781" max="11781" width="6.42578125" style="1" customWidth="1"/>
    <col min="11782" max="11782" width="7" style="1" customWidth="1"/>
    <col min="11783" max="11784" width="7.28515625" style="1" customWidth="1"/>
    <col min="11785" max="11785" width="7.7109375" style="1" customWidth="1"/>
    <col min="11786" max="11786" width="10.140625" style="1" customWidth="1"/>
    <col min="11787" max="11787" width="10.28515625" style="1" customWidth="1"/>
    <col min="11788" max="12032" width="9.140625" style="1"/>
    <col min="12033" max="12033" width="5.7109375" style="1" customWidth="1"/>
    <col min="12034" max="12034" width="22.7109375" style="1" customWidth="1"/>
    <col min="12035" max="12035" width="9.140625" style="1"/>
    <col min="12036" max="12036" width="14.5703125" style="1" customWidth="1"/>
    <col min="12037" max="12037" width="6.42578125" style="1" customWidth="1"/>
    <col min="12038" max="12038" width="7" style="1" customWidth="1"/>
    <col min="12039" max="12040" width="7.28515625" style="1" customWidth="1"/>
    <col min="12041" max="12041" width="7.7109375" style="1" customWidth="1"/>
    <col min="12042" max="12042" width="10.140625" style="1" customWidth="1"/>
    <col min="12043" max="12043" width="10.28515625" style="1" customWidth="1"/>
    <col min="12044" max="12288" width="9.140625" style="1"/>
    <col min="12289" max="12289" width="5.7109375" style="1" customWidth="1"/>
    <col min="12290" max="12290" width="22.7109375" style="1" customWidth="1"/>
    <col min="12291" max="12291" width="9.140625" style="1"/>
    <col min="12292" max="12292" width="14.5703125" style="1" customWidth="1"/>
    <col min="12293" max="12293" width="6.42578125" style="1" customWidth="1"/>
    <col min="12294" max="12294" width="7" style="1" customWidth="1"/>
    <col min="12295" max="12296" width="7.28515625" style="1" customWidth="1"/>
    <col min="12297" max="12297" width="7.7109375" style="1" customWidth="1"/>
    <col min="12298" max="12298" width="10.140625" style="1" customWidth="1"/>
    <col min="12299" max="12299" width="10.28515625" style="1" customWidth="1"/>
    <col min="12300" max="12544" width="9.140625" style="1"/>
    <col min="12545" max="12545" width="5.7109375" style="1" customWidth="1"/>
    <col min="12546" max="12546" width="22.7109375" style="1" customWidth="1"/>
    <col min="12547" max="12547" width="9.140625" style="1"/>
    <col min="12548" max="12548" width="14.5703125" style="1" customWidth="1"/>
    <col min="12549" max="12549" width="6.42578125" style="1" customWidth="1"/>
    <col min="12550" max="12550" width="7" style="1" customWidth="1"/>
    <col min="12551" max="12552" width="7.28515625" style="1" customWidth="1"/>
    <col min="12553" max="12553" width="7.7109375" style="1" customWidth="1"/>
    <col min="12554" max="12554" width="10.140625" style="1" customWidth="1"/>
    <col min="12555" max="12555" width="10.28515625" style="1" customWidth="1"/>
    <col min="12556" max="12800" width="9.140625" style="1"/>
    <col min="12801" max="12801" width="5.7109375" style="1" customWidth="1"/>
    <col min="12802" max="12802" width="22.7109375" style="1" customWidth="1"/>
    <col min="12803" max="12803" width="9.140625" style="1"/>
    <col min="12804" max="12804" width="14.5703125" style="1" customWidth="1"/>
    <col min="12805" max="12805" width="6.42578125" style="1" customWidth="1"/>
    <col min="12806" max="12806" width="7" style="1" customWidth="1"/>
    <col min="12807" max="12808" width="7.28515625" style="1" customWidth="1"/>
    <col min="12809" max="12809" width="7.7109375" style="1" customWidth="1"/>
    <col min="12810" max="12810" width="10.140625" style="1" customWidth="1"/>
    <col min="12811" max="12811" width="10.28515625" style="1" customWidth="1"/>
    <col min="12812" max="13056" width="9.140625" style="1"/>
    <col min="13057" max="13057" width="5.7109375" style="1" customWidth="1"/>
    <col min="13058" max="13058" width="22.7109375" style="1" customWidth="1"/>
    <col min="13059" max="13059" width="9.140625" style="1"/>
    <col min="13060" max="13060" width="14.5703125" style="1" customWidth="1"/>
    <col min="13061" max="13061" width="6.42578125" style="1" customWidth="1"/>
    <col min="13062" max="13062" width="7" style="1" customWidth="1"/>
    <col min="13063" max="13064" width="7.28515625" style="1" customWidth="1"/>
    <col min="13065" max="13065" width="7.7109375" style="1" customWidth="1"/>
    <col min="13066" max="13066" width="10.140625" style="1" customWidth="1"/>
    <col min="13067" max="13067" width="10.28515625" style="1" customWidth="1"/>
    <col min="13068" max="13312" width="9.140625" style="1"/>
    <col min="13313" max="13313" width="5.7109375" style="1" customWidth="1"/>
    <col min="13314" max="13314" width="22.7109375" style="1" customWidth="1"/>
    <col min="13315" max="13315" width="9.140625" style="1"/>
    <col min="13316" max="13316" width="14.5703125" style="1" customWidth="1"/>
    <col min="13317" max="13317" width="6.42578125" style="1" customWidth="1"/>
    <col min="13318" max="13318" width="7" style="1" customWidth="1"/>
    <col min="13319" max="13320" width="7.28515625" style="1" customWidth="1"/>
    <col min="13321" max="13321" width="7.7109375" style="1" customWidth="1"/>
    <col min="13322" max="13322" width="10.140625" style="1" customWidth="1"/>
    <col min="13323" max="13323" width="10.28515625" style="1" customWidth="1"/>
    <col min="13324" max="13568" width="9.140625" style="1"/>
    <col min="13569" max="13569" width="5.7109375" style="1" customWidth="1"/>
    <col min="13570" max="13570" width="22.7109375" style="1" customWidth="1"/>
    <col min="13571" max="13571" width="9.140625" style="1"/>
    <col min="13572" max="13572" width="14.5703125" style="1" customWidth="1"/>
    <col min="13573" max="13573" width="6.42578125" style="1" customWidth="1"/>
    <col min="13574" max="13574" width="7" style="1" customWidth="1"/>
    <col min="13575" max="13576" width="7.28515625" style="1" customWidth="1"/>
    <col min="13577" max="13577" width="7.7109375" style="1" customWidth="1"/>
    <col min="13578" max="13578" width="10.140625" style="1" customWidth="1"/>
    <col min="13579" max="13579" width="10.28515625" style="1" customWidth="1"/>
    <col min="13580" max="13824" width="9.140625" style="1"/>
    <col min="13825" max="13825" width="5.7109375" style="1" customWidth="1"/>
    <col min="13826" max="13826" width="22.7109375" style="1" customWidth="1"/>
    <col min="13827" max="13827" width="9.140625" style="1"/>
    <col min="13828" max="13828" width="14.5703125" style="1" customWidth="1"/>
    <col min="13829" max="13829" width="6.42578125" style="1" customWidth="1"/>
    <col min="13830" max="13830" width="7" style="1" customWidth="1"/>
    <col min="13831" max="13832" width="7.28515625" style="1" customWidth="1"/>
    <col min="13833" max="13833" width="7.7109375" style="1" customWidth="1"/>
    <col min="13834" max="13834" width="10.140625" style="1" customWidth="1"/>
    <col min="13835" max="13835" width="10.28515625" style="1" customWidth="1"/>
    <col min="13836" max="14080" width="9.140625" style="1"/>
    <col min="14081" max="14081" width="5.7109375" style="1" customWidth="1"/>
    <col min="14082" max="14082" width="22.7109375" style="1" customWidth="1"/>
    <col min="14083" max="14083" width="9.140625" style="1"/>
    <col min="14084" max="14084" width="14.5703125" style="1" customWidth="1"/>
    <col min="14085" max="14085" width="6.42578125" style="1" customWidth="1"/>
    <col min="14086" max="14086" width="7" style="1" customWidth="1"/>
    <col min="14087" max="14088" width="7.28515625" style="1" customWidth="1"/>
    <col min="14089" max="14089" width="7.7109375" style="1" customWidth="1"/>
    <col min="14090" max="14090" width="10.140625" style="1" customWidth="1"/>
    <col min="14091" max="14091" width="10.28515625" style="1" customWidth="1"/>
    <col min="14092" max="14336" width="9.140625" style="1"/>
    <col min="14337" max="14337" width="5.7109375" style="1" customWidth="1"/>
    <col min="14338" max="14338" width="22.7109375" style="1" customWidth="1"/>
    <col min="14339" max="14339" width="9.140625" style="1"/>
    <col min="14340" max="14340" width="14.5703125" style="1" customWidth="1"/>
    <col min="14341" max="14341" width="6.42578125" style="1" customWidth="1"/>
    <col min="14342" max="14342" width="7" style="1" customWidth="1"/>
    <col min="14343" max="14344" width="7.28515625" style="1" customWidth="1"/>
    <col min="14345" max="14345" width="7.7109375" style="1" customWidth="1"/>
    <col min="14346" max="14346" width="10.140625" style="1" customWidth="1"/>
    <col min="14347" max="14347" width="10.28515625" style="1" customWidth="1"/>
    <col min="14348" max="14592" width="9.140625" style="1"/>
    <col min="14593" max="14593" width="5.7109375" style="1" customWidth="1"/>
    <col min="14594" max="14594" width="22.7109375" style="1" customWidth="1"/>
    <col min="14595" max="14595" width="9.140625" style="1"/>
    <col min="14596" max="14596" width="14.5703125" style="1" customWidth="1"/>
    <col min="14597" max="14597" width="6.42578125" style="1" customWidth="1"/>
    <col min="14598" max="14598" width="7" style="1" customWidth="1"/>
    <col min="14599" max="14600" width="7.28515625" style="1" customWidth="1"/>
    <col min="14601" max="14601" width="7.7109375" style="1" customWidth="1"/>
    <col min="14602" max="14602" width="10.140625" style="1" customWidth="1"/>
    <col min="14603" max="14603" width="10.28515625" style="1" customWidth="1"/>
    <col min="14604" max="14848" width="9.140625" style="1"/>
    <col min="14849" max="14849" width="5.7109375" style="1" customWidth="1"/>
    <col min="14850" max="14850" width="22.7109375" style="1" customWidth="1"/>
    <col min="14851" max="14851" width="9.140625" style="1"/>
    <col min="14852" max="14852" width="14.5703125" style="1" customWidth="1"/>
    <col min="14853" max="14853" width="6.42578125" style="1" customWidth="1"/>
    <col min="14854" max="14854" width="7" style="1" customWidth="1"/>
    <col min="14855" max="14856" width="7.28515625" style="1" customWidth="1"/>
    <col min="14857" max="14857" width="7.7109375" style="1" customWidth="1"/>
    <col min="14858" max="14858" width="10.140625" style="1" customWidth="1"/>
    <col min="14859" max="14859" width="10.28515625" style="1" customWidth="1"/>
    <col min="14860" max="15104" width="9.140625" style="1"/>
    <col min="15105" max="15105" width="5.7109375" style="1" customWidth="1"/>
    <col min="15106" max="15106" width="22.7109375" style="1" customWidth="1"/>
    <col min="15107" max="15107" width="9.140625" style="1"/>
    <col min="15108" max="15108" width="14.5703125" style="1" customWidth="1"/>
    <col min="15109" max="15109" width="6.42578125" style="1" customWidth="1"/>
    <col min="15110" max="15110" width="7" style="1" customWidth="1"/>
    <col min="15111" max="15112" width="7.28515625" style="1" customWidth="1"/>
    <col min="15113" max="15113" width="7.7109375" style="1" customWidth="1"/>
    <col min="15114" max="15114" width="10.140625" style="1" customWidth="1"/>
    <col min="15115" max="15115" width="10.28515625" style="1" customWidth="1"/>
    <col min="15116" max="15360" width="9.140625" style="1"/>
    <col min="15361" max="15361" width="5.7109375" style="1" customWidth="1"/>
    <col min="15362" max="15362" width="22.7109375" style="1" customWidth="1"/>
    <col min="15363" max="15363" width="9.140625" style="1"/>
    <col min="15364" max="15364" width="14.5703125" style="1" customWidth="1"/>
    <col min="15365" max="15365" width="6.42578125" style="1" customWidth="1"/>
    <col min="15366" max="15366" width="7" style="1" customWidth="1"/>
    <col min="15367" max="15368" width="7.28515625" style="1" customWidth="1"/>
    <col min="15369" max="15369" width="7.7109375" style="1" customWidth="1"/>
    <col min="15370" max="15370" width="10.140625" style="1" customWidth="1"/>
    <col min="15371" max="15371" width="10.28515625" style="1" customWidth="1"/>
    <col min="15372" max="15616" width="9.140625" style="1"/>
    <col min="15617" max="15617" width="5.7109375" style="1" customWidth="1"/>
    <col min="15618" max="15618" width="22.7109375" style="1" customWidth="1"/>
    <col min="15619" max="15619" width="9.140625" style="1"/>
    <col min="15620" max="15620" width="14.5703125" style="1" customWidth="1"/>
    <col min="15621" max="15621" width="6.42578125" style="1" customWidth="1"/>
    <col min="15622" max="15622" width="7" style="1" customWidth="1"/>
    <col min="15623" max="15624" width="7.28515625" style="1" customWidth="1"/>
    <col min="15625" max="15625" width="7.7109375" style="1" customWidth="1"/>
    <col min="15626" max="15626" width="10.140625" style="1" customWidth="1"/>
    <col min="15627" max="15627" width="10.28515625" style="1" customWidth="1"/>
    <col min="15628" max="15872" width="9.140625" style="1"/>
    <col min="15873" max="15873" width="5.7109375" style="1" customWidth="1"/>
    <col min="15874" max="15874" width="22.7109375" style="1" customWidth="1"/>
    <col min="15875" max="15875" width="9.140625" style="1"/>
    <col min="15876" max="15876" width="14.5703125" style="1" customWidth="1"/>
    <col min="15877" max="15877" width="6.42578125" style="1" customWidth="1"/>
    <col min="15878" max="15878" width="7" style="1" customWidth="1"/>
    <col min="15879" max="15880" width="7.28515625" style="1" customWidth="1"/>
    <col min="15881" max="15881" width="7.7109375" style="1" customWidth="1"/>
    <col min="15882" max="15882" width="10.140625" style="1" customWidth="1"/>
    <col min="15883" max="15883" width="10.28515625" style="1" customWidth="1"/>
    <col min="15884" max="16128" width="9.140625" style="1"/>
    <col min="16129" max="16129" width="5.7109375" style="1" customWidth="1"/>
    <col min="16130" max="16130" width="22.7109375" style="1" customWidth="1"/>
    <col min="16131" max="16131" width="9.140625" style="1"/>
    <col min="16132" max="16132" width="14.5703125" style="1" customWidth="1"/>
    <col min="16133" max="16133" width="6.42578125" style="1" customWidth="1"/>
    <col min="16134" max="16134" width="7" style="1" customWidth="1"/>
    <col min="16135" max="16136" width="7.28515625" style="1" customWidth="1"/>
    <col min="16137" max="16137" width="7.7109375" style="1" customWidth="1"/>
    <col min="16138" max="16138" width="10.140625" style="1" customWidth="1"/>
    <col min="16139" max="16139" width="10.28515625" style="1" customWidth="1"/>
    <col min="16140" max="16384" width="9.140625" style="1"/>
  </cols>
  <sheetData>
    <row r="2" spans="1:13" x14ac:dyDescent="0.25">
      <c r="A2" s="50" t="s">
        <v>0</v>
      </c>
      <c r="B2" s="50"/>
      <c r="C2" s="50"/>
      <c r="D2" s="49" t="s">
        <v>1</v>
      </c>
      <c r="E2" s="49"/>
      <c r="F2" s="49"/>
      <c r="G2" s="49"/>
      <c r="H2" s="49"/>
      <c r="I2" s="49"/>
      <c r="J2" s="49"/>
      <c r="K2" s="49"/>
    </row>
    <row r="3" spans="1:13" x14ac:dyDescent="0.25">
      <c r="A3" s="49" t="s">
        <v>2</v>
      </c>
      <c r="B3" s="49"/>
      <c r="C3" s="49"/>
      <c r="D3" s="51" t="s">
        <v>3</v>
      </c>
      <c r="E3" s="51"/>
      <c r="F3" s="51"/>
      <c r="G3" s="51"/>
      <c r="H3" s="51"/>
      <c r="I3" s="51"/>
      <c r="J3" s="51"/>
      <c r="K3" s="51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25">
      <c r="A5" s="49" t="s">
        <v>93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3" x14ac:dyDescent="0.25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3" x14ac:dyDescent="0.25">
      <c r="A7" s="49" t="s">
        <v>94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3" s="3" customFormat="1" x14ac:dyDescent="0.25">
      <c r="A8" s="46" t="s">
        <v>7</v>
      </c>
      <c r="B8" s="46" t="s">
        <v>8</v>
      </c>
      <c r="C8" s="47"/>
      <c r="D8" s="46" t="s">
        <v>9</v>
      </c>
      <c r="E8" s="46" t="s">
        <v>10</v>
      </c>
      <c r="F8" s="46" t="s">
        <v>11</v>
      </c>
      <c r="G8" s="46" t="s">
        <v>12</v>
      </c>
      <c r="H8" s="46" t="s">
        <v>13</v>
      </c>
      <c r="I8" s="46" t="s">
        <v>14</v>
      </c>
      <c r="J8" s="46" t="s">
        <v>15</v>
      </c>
      <c r="K8" s="46" t="s">
        <v>16</v>
      </c>
    </row>
    <row r="9" spans="1:13" s="3" customForma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30" t="s">
        <v>95</v>
      </c>
      <c r="C10" s="30" t="s">
        <v>96</v>
      </c>
      <c r="D10" s="31" t="s">
        <v>97</v>
      </c>
      <c r="E10" s="7"/>
      <c r="F10" s="7"/>
      <c r="G10" s="7" t="s">
        <v>19</v>
      </c>
      <c r="H10" s="7"/>
      <c r="I10" s="32">
        <v>85</v>
      </c>
      <c r="J10" s="32" t="str">
        <f t="shared" ref="J10:J51" si="0">IF(I10&gt;=90, "X.SẮC",IF(I10&gt;=80, "TỐT",IF(I10&gt;=70,"KHÁ",IF(I10&gt;=60,"TB KHÁ",IF(I10&gt;=50,"T.BÌNH",IF(I10&gt;=30,"YẾU","KÉM"))))))</f>
        <v>TỐT</v>
      </c>
      <c r="K10" s="7"/>
      <c r="M10" s="33"/>
    </row>
    <row r="11" spans="1:13" x14ac:dyDescent="0.25">
      <c r="A11" s="4">
        <v>2</v>
      </c>
      <c r="B11" s="30" t="s">
        <v>98</v>
      </c>
      <c r="C11" s="30" t="s">
        <v>96</v>
      </c>
      <c r="D11" s="31" t="s">
        <v>99</v>
      </c>
      <c r="E11" s="7"/>
      <c r="F11" s="7"/>
      <c r="G11" s="7" t="s">
        <v>19</v>
      </c>
      <c r="H11" s="7"/>
      <c r="I11" s="32">
        <v>88</v>
      </c>
      <c r="J11" s="32" t="str">
        <f t="shared" si="0"/>
        <v>TỐT</v>
      </c>
      <c r="K11" s="7"/>
      <c r="M11" s="33"/>
    </row>
    <row r="12" spans="1:13" x14ac:dyDescent="0.25">
      <c r="A12" s="4">
        <v>3</v>
      </c>
      <c r="B12" s="30" t="s">
        <v>100</v>
      </c>
      <c r="C12" s="30" t="s">
        <v>101</v>
      </c>
      <c r="D12" s="31">
        <v>1921171321</v>
      </c>
      <c r="E12" s="7"/>
      <c r="F12" s="7"/>
      <c r="G12" s="7" t="s">
        <v>19</v>
      </c>
      <c r="H12" s="7"/>
      <c r="I12" s="32">
        <v>80</v>
      </c>
      <c r="J12" s="32" t="str">
        <f t="shared" si="0"/>
        <v>TỐT</v>
      </c>
      <c r="K12" s="7"/>
    </row>
    <row r="13" spans="1:13" x14ac:dyDescent="0.25">
      <c r="A13" s="4">
        <v>4</v>
      </c>
      <c r="B13" s="30" t="s">
        <v>102</v>
      </c>
      <c r="C13" s="30" t="s">
        <v>103</v>
      </c>
      <c r="D13" s="31" t="s">
        <v>104</v>
      </c>
      <c r="E13" s="7"/>
      <c r="F13" s="7"/>
      <c r="G13" s="7" t="s">
        <v>19</v>
      </c>
      <c r="H13" s="7"/>
      <c r="I13" s="32">
        <v>75</v>
      </c>
      <c r="J13" s="32" t="str">
        <f t="shared" si="0"/>
        <v>KHÁ</v>
      </c>
      <c r="K13" s="7"/>
    </row>
    <row r="14" spans="1:13" x14ac:dyDescent="0.25">
      <c r="A14" s="4">
        <v>5</v>
      </c>
      <c r="B14" s="30" t="s">
        <v>105</v>
      </c>
      <c r="C14" s="30" t="s">
        <v>103</v>
      </c>
      <c r="D14" s="31" t="s">
        <v>106</v>
      </c>
      <c r="E14" s="7"/>
      <c r="F14" s="7"/>
      <c r="G14" s="7" t="s">
        <v>19</v>
      </c>
      <c r="H14" s="7"/>
      <c r="I14" s="32">
        <v>90</v>
      </c>
      <c r="J14" s="32" t="str">
        <f t="shared" si="0"/>
        <v>X.SẮC</v>
      </c>
      <c r="K14" s="7"/>
    </row>
    <row r="15" spans="1:13" x14ac:dyDescent="0.25">
      <c r="A15" s="4">
        <v>6</v>
      </c>
      <c r="B15" s="30" t="s">
        <v>107</v>
      </c>
      <c r="C15" s="30" t="s">
        <v>108</v>
      </c>
      <c r="D15" s="31">
        <v>1921178181</v>
      </c>
      <c r="E15" s="7"/>
      <c r="F15" s="7"/>
      <c r="G15" s="7" t="s">
        <v>19</v>
      </c>
      <c r="H15" s="7"/>
      <c r="I15" s="32">
        <v>85</v>
      </c>
      <c r="J15" s="32" t="str">
        <f t="shared" si="0"/>
        <v>TỐT</v>
      </c>
      <c r="K15" s="7"/>
    </row>
    <row r="16" spans="1:13" x14ac:dyDescent="0.25">
      <c r="A16" s="4">
        <v>7</v>
      </c>
      <c r="B16" s="30" t="s">
        <v>109</v>
      </c>
      <c r="C16" s="30" t="s">
        <v>108</v>
      </c>
      <c r="D16" s="31" t="s">
        <v>110</v>
      </c>
      <c r="E16" s="7"/>
      <c r="F16" s="7"/>
      <c r="G16" s="7" t="s">
        <v>19</v>
      </c>
      <c r="H16" s="7"/>
      <c r="I16" s="32">
        <v>0</v>
      </c>
      <c r="J16" s="32" t="str">
        <f t="shared" si="0"/>
        <v>KÉM</v>
      </c>
      <c r="K16" s="7" t="s">
        <v>111</v>
      </c>
    </row>
    <row r="17" spans="1:11" x14ac:dyDescent="0.25">
      <c r="A17" s="4">
        <v>8</v>
      </c>
      <c r="B17" s="30" t="s">
        <v>112</v>
      </c>
      <c r="C17" s="30" t="s">
        <v>113</v>
      </c>
      <c r="D17" s="31">
        <v>1921173826</v>
      </c>
      <c r="E17" s="7"/>
      <c r="F17" s="7"/>
      <c r="G17" s="7" t="s">
        <v>19</v>
      </c>
      <c r="H17" s="7"/>
      <c r="I17" s="32">
        <v>0</v>
      </c>
      <c r="J17" s="32" t="str">
        <f t="shared" si="0"/>
        <v>KÉM</v>
      </c>
      <c r="K17" s="7" t="s">
        <v>111</v>
      </c>
    </row>
    <row r="18" spans="1:11" x14ac:dyDescent="0.25">
      <c r="A18" s="4">
        <v>9</v>
      </c>
      <c r="B18" s="30" t="s">
        <v>114</v>
      </c>
      <c r="C18" s="30" t="s">
        <v>113</v>
      </c>
      <c r="D18" s="31" t="s">
        <v>115</v>
      </c>
      <c r="E18" s="7"/>
      <c r="F18" s="7"/>
      <c r="G18" s="7" t="s">
        <v>19</v>
      </c>
      <c r="H18" s="7"/>
      <c r="I18" s="32">
        <v>85</v>
      </c>
      <c r="J18" s="32" t="str">
        <f t="shared" si="0"/>
        <v>TỐT</v>
      </c>
      <c r="K18" s="7"/>
    </row>
    <row r="19" spans="1:11" x14ac:dyDescent="0.25">
      <c r="A19" s="4">
        <v>10</v>
      </c>
      <c r="B19" s="30" t="s">
        <v>116</v>
      </c>
      <c r="C19" s="30" t="s">
        <v>113</v>
      </c>
      <c r="D19" s="31" t="s">
        <v>117</v>
      </c>
      <c r="E19" s="7"/>
      <c r="F19" s="7"/>
      <c r="G19" s="7" t="s">
        <v>19</v>
      </c>
      <c r="H19" s="7"/>
      <c r="I19" s="32">
        <v>90</v>
      </c>
      <c r="J19" s="32" t="str">
        <f t="shared" si="0"/>
        <v>X.SẮC</v>
      </c>
      <c r="K19" s="7"/>
    </row>
    <row r="20" spans="1:11" x14ac:dyDescent="0.25">
      <c r="A20" s="4">
        <v>11</v>
      </c>
      <c r="B20" s="30" t="s">
        <v>118</v>
      </c>
      <c r="C20" s="30" t="s">
        <v>119</v>
      </c>
      <c r="D20" s="31" t="s">
        <v>120</v>
      </c>
      <c r="E20" s="7"/>
      <c r="F20" s="7"/>
      <c r="G20" s="7" t="s">
        <v>19</v>
      </c>
      <c r="H20" s="7"/>
      <c r="I20" s="32">
        <v>90</v>
      </c>
      <c r="J20" s="32" t="str">
        <f t="shared" si="0"/>
        <v>X.SẮC</v>
      </c>
      <c r="K20" s="7"/>
    </row>
    <row r="21" spans="1:11" x14ac:dyDescent="0.25">
      <c r="A21" s="4">
        <v>12</v>
      </c>
      <c r="B21" s="30" t="s">
        <v>121</v>
      </c>
      <c r="C21" s="30" t="s">
        <v>122</v>
      </c>
      <c r="D21" s="31" t="s">
        <v>123</v>
      </c>
      <c r="E21" s="7"/>
      <c r="F21" s="7"/>
      <c r="G21" s="7" t="s">
        <v>19</v>
      </c>
      <c r="H21" s="7"/>
      <c r="I21" s="32">
        <v>90</v>
      </c>
      <c r="J21" s="32" t="str">
        <f t="shared" si="0"/>
        <v>X.SẮC</v>
      </c>
      <c r="K21" s="7"/>
    </row>
    <row r="22" spans="1:11" x14ac:dyDescent="0.25">
      <c r="A22" s="4">
        <v>13</v>
      </c>
      <c r="B22" s="30" t="s">
        <v>124</v>
      </c>
      <c r="C22" s="30" t="s">
        <v>122</v>
      </c>
      <c r="D22" s="31" t="s">
        <v>125</v>
      </c>
      <c r="E22" s="7"/>
      <c r="F22" s="7"/>
      <c r="G22" s="7" t="s">
        <v>19</v>
      </c>
      <c r="H22" s="7"/>
      <c r="I22" s="32">
        <v>90</v>
      </c>
      <c r="J22" s="32" t="str">
        <f t="shared" si="0"/>
        <v>X.SẮC</v>
      </c>
      <c r="K22" s="7"/>
    </row>
    <row r="23" spans="1:11" x14ac:dyDescent="0.25">
      <c r="A23" s="4">
        <v>14</v>
      </c>
      <c r="B23" s="30" t="s">
        <v>126</v>
      </c>
      <c r="C23" s="30" t="s">
        <v>122</v>
      </c>
      <c r="D23" s="31" t="s">
        <v>127</v>
      </c>
      <c r="E23" s="7"/>
      <c r="F23" s="7"/>
      <c r="G23" s="7" t="s">
        <v>19</v>
      </c>
      <c r="H23" s="7"/>
      <c r="I23" s="32">
        <v>90</v>
      </c>
      <c r="J23" s="32" t="str">
        <f t="shared" si="0"/>
        <v>X.SẮC</v>
      </c>
      <c r="K23" s="7"/>
    </row>
    <row r="24" spans="1:11" x14ac:dyDescent="0.25">
      <c r="A24" s="4">
        <v>15</v>
      </c>
      <c r="B24" s="30" t="s">
        <v>109</v>
      </c>
      <c r="C24" s="30" t="s">
        <v>122</v>
      </c>
      <c r="D24" s="31" t="s">
        <v>128</v>
      </c>
      <c r="E24" s="7"/>
      <c r="F24" s="7"/>
      <c r="G24" s="7" t="s">
        <v>19</v>
      </c>
      <c r="H24" s="7"/>
      <c r="I24" s="32">
        <v>80</v>
      </c>
      <c r="J24" s="32" t="str">
        <f t="shared" si="0"/>
        <v>TỐT</v>
      </c>
      <c r="K24" s="7"/>
    </row>
    <row r="25" spans="1:11" x14ac:dyDescent="0.25">
      <c r="A25" s="4">
        <v>16</v>
      </c>
      <c r="B25" s="30" t="s">
        <v>129</v>
      </c>
      <c r="C25" s="30" t="s">
        <v>122</v>
      </c>
      <c r="D25" s="31" t="s">
        <v>130</v>
      </c>
      <c r="E25" s="7"/>
      <c r="F25" s="7"/>
      <c r="G25" s="7" t="s">
        <v>19</v>
      </c>
      <c r="H25" s="7"/>
      <c r="I25" s="32">
        <v>90</v>
      </c>
      <c r="J25" s="32" t="str">
        <f t="shared" si="0"/>
        <v>X.SẮC</v>
      </c>
      <c r="K25" s="7"/>
    </row>
    <row r="26" spans="1:11" x14ac:dyDescent="0.25">
      <c r="A26" s="4">
        <v>17</v>
      </c>
      <c r="B26" s="30" t="s">
        <v>131</v>
      </c>
      <c r="C26" s="30" t="s">
        <v>122</v>
      </c>
      <c r="D26" s="31" t="s">
        <v>132</v>
      </c>
      <c r="E26" s="7"/>
      <c r="F26" s="7"/>
      <c r="G26" s="7" t="s">
        <v>19</v>
      </c>
      <c r="H26" s="7"/>
      <c r="I26" s="32">
        <v>90</v>
      </c>
      <c r="J26" s="32" t="str">
        <f t="shared" si="0"/>
        <v>X.SẮC</v>
      </c>
      <c r="K26" s="7"/>
    </row>
    <row r="27" spans="1:11" x14ac:dyDescent="0.25">
      <c r="A27" s="4">
        <v>18</v>
      </c>
      <c r="B27" s="30" t="s">
        <v>133</v>
      </c>
      <c r="C27" s="30" t="s">
        <v>134</v>
      </c>
      <c r="D27" s="31" t="s">
        <v>135</v>
      </c>
      <c r="E27" s="7"/>
      <c r="F27" s="7"/>
      <c r="G27" s="7" t="s">
        <v>19</v>
      </c>
      <c r="H27" s="7"/>
      <c r="I27" s="32">
        <v>90</v>
      </c>
      <c r="J27" s="32" t="str">
        <f t="shared" si="0"/>
        <v>X.SẮC</v>
      </c>
      <c r="K27" s="7"/>
    </row>
    <row r="28" spans="1:11" s="39" customFormat="1" x14ac:dyDescent="0.25">
      <c r="A28" s="34">
        <v>19</v>
      </c>
      <c r="B28" s="35" t="s">
        <v>136</v>
      </c>
      <c r="C28" s="35" t="s">
        <v>137</v>
      </c>
      <c r="D28" s="36">
        <v>1921173825</v>
      </c>
      <c r="E28" s="37"/>
      <c r="F28" s="37"/>
      <c r="G28" s="37" t="s">
        <v>19</v>
      </c>
      <c r="H28" s="37"/>
      <c r="I28" s="38">
        <v>80</v>
      </c>
      <c r="J28" s="38" t="str">
        <f t="shared" si="0"/>
        <v>TỐT</v>
      </c>
      <c r="K28" s="37"/>
    </row>
    <row r="29" spans="1:11" x14ac:dyDescent="0.25">
      <c r="A29" s="4">
        <v>20</v>
      </c>
      <c r="B29" s="30" t="s">
        <v>138</v>
      </c>
      <c r="C29" s="30" t="s">
        <v>139</v>
      </c>
      <c r="D29" s="31" t="s">
        <v>140</v>
      </c>
      <c r="E29" s="7"/>
      <c r="F29" s="7"/>
      <c r="G29" s="7" t="s">
        <v>19</v>
      </c>
      <c r="H29" s="7"/>
      <c r="I29" s="32">
        <v>95</v>
      </c>
      <c r="J29" s="32" t="str">
        <f t="shared" si="0"/>
        <v>X.SẮC</v>
      </c>
      <c r="K29" s="7"/>
    </row>
    <row r="30" spans="1:11" x14ac:dyDescent="0.25">
      <c r="A30" s="4">
        <v>21</v>
      </c>
      <c r="B30" s="30" t="s">
        <v>141</v>
      </c>
      <c r="C30" s="30" t="s">
        <v>139</v>
      </c>
      <c r="D30" s="31" t="s">
        <v>142</v>
      </c>
      <c r="E30" s="7"/>
      <c r="F30" s="7"/>
      <c r="G30" s="7" t="s">
        <v>19</v>
      </c>
      <c r="H30" s="7"/>
      <c r="I30" s="32">
        <v>83</v>
      </c>
      <c r="J30" s="32" t="str">
        <f t="shared" si="0"/>
        <v>TỐT</v>
      </c>
      <c r="K30" s="7"/>
    </row>
    <row r="31" spans="1:11" x14ac:dyDescent="0.25">
      <c r="A31" s="4">
        <v>22</v>
      </c>
      <c r="B31" s="30" t="s">
        <v>143</v>
      </c>
      <c r="C31" s="30" t="s">
        <v>144</v>
      </c>
      <c r="D31" s="31" t="s">
        <v>145</v>
      </c>
      <c r="E31" s="7"/>
      <c r="F31" s="7"/>
      <c r="G31" s="7" t="s">
        <v>19</v>
      </c>
      <c r="H31" s="7"/>
      <c r="I31" s="32">
        <v>90</v>
      </c>
      <c r="J31" s="32" t="str">
        <f t="shared" si="0"/>
        <v>X.SẮC</v>
      </c>
      <c r="K31" s="7"/>
    </row>
    <row r="32" spans="1:11" x14ac:dyDescent="0.25">
      <c r="A32" s="4">
        <v>23</v>
      </c>
      <c r="B32" s="30" t="s">
        <v>146</v>
      </c>
      <c r="C32" s="30" t="s">
        <v>147</v>
      </c>
      <c r="D32" s="31">
        <v>1921173814</v>
      </c>
      <c r="E32" s="7"/>
      <c r="F32" s="7"/>
      <c r="G32" s="7" t="s">
        <v>19</v>
      </c>
      <c r="H32" s="7"/>
      <c r="I32" s="32">
        <v>85</v>
      </c>
      <c r="J32" s="32" t="str">
        <f t="shared" si="0"/>
        <v>TỐT</v>
      </c>
      <c r="K32" s="7"/>
    </row>
    <row r="33" spans="1:12" s="39" customFormat="1" x14ac:dyDescent="0.25">
      <c r="A33" s="34">
        <v>24</v>
      </c>
      <c r="B33" s="35" t="s">
        <v>148</v>
      </c>
      <c r="C33" s="35" t="s">
        <v>147</v>
      </c>
      <c r="D33" s="36">
        <v>1921179398</v>
      </c>
      <c r="E33" s="37"/>
      <c r="F33" s="37"/>
      <c r="G33" s="37" t="s">
        <v>19</v>
      </c>
      <c r="H33" s="37"/>
      <c r="I33" s="38">
        <v>60</v>
      </c>
      <c r="J33" s="38" t="str">
        <f t="shared" si="0"/>
        <v>TB KHÁ</v>
      </c>
      <c r="K33" s="37"/>
    </row>
    <row r="34" spans="1:12" x14ac:dyDescent="0.25">
      <c r="A34" s="4">
        <v>25</v>
      </c>
      <c r="B34" s="30" t="s">
        <v>149</v>
      </c>
      <c r="C34" s="30" t="s">
        <v>150</v>
      </c>
      <c r="D34" s="31">
        <v>1921171929</v>
      </c>
      <c r="E34" s="7"/>
      <c r="F34" s="7"/>
      <c r="G34" s="7" t="s">
        <v>19</v>
      </c>
      <c r="H34" s="7"/>
      <c r="I34" s="32">
        <v>0</v>
      </c>
      <c r="J34" s="32" t="str">
        <f t="shared" si="0"/>
        <v>KÉM</v>
      </c>
      <c r="K34" s="7" t="s">
        <v>111</v>
      </c>
    </row>
    <row r="35" spans="1:12" x14ac:dyDescent="0.25">
      <c r="A35" s="4">
        <v>26</v>
      </c>
      <c r="B35" s="30" t="s">
        <v>151</v>
      </c>
      <c r="C35" s="30" t="s">
        <v>152</v>
      </c>
      <c r="D35" s="31" t="s">
        <v>153</v>
      </c>
      <c r="E35" s="7"/>
      <c r="F35" s="7"/>
      <c r="G35" s="7" t="s">
        <v>19</v>
      </c>
      <c r="H35" s="7"/>
      <c r="I35" s="32">
        <v>95</v>
      </c>
      <c r="J35" s="32" t="str">
        <f t="shared" si="0"/>
        <v>X.SẮC</v>
      </c>
      <c r="K35" s="7"/>
    </row>
    <row r="36" spans="1:12" x14ac:dyDescent="0.25">
      <c r="A36" s="4">
        <v>27</v>
      </c>
      <c r="B36" s="30" t="s">
        <v>154</v>
      </c>
      <c r="C36" s="30" t="s">
        <v>155</v>
      </c>
      <c r="D36" s="31" t="s">
        <v>156</v>
      </c>
      <c r="E36" s="7"/>
      <c r="F36" s="7"/>
      <c r="G36" s="7" t="s">
        <v>19</v>
      </c>
      <c r="H36" s="7"/>
      <c r="I36" s="32">
        <v>90</v>
      </c>
      <c r="J36" s="32" t="str">
        <f t="shared" si="0"/>
        <v>X.SẮC</v>
      </c>
      <c r="K36" s="7"/>
    </row>
    <row r="37" spans="1:12" x14ac:dyDescent="0.25">
      <c r="A37" s="4">
        <v>28</v>
      </c>
      <c r="B37" s="30" t="s">
        <v>157</v>
      </c>
      <c r="C37" s="30" t="s">
        <v>155</v>
      </c>
      <c r="D37" s="31" t="s">
        <v>158</v>
      </c>
      <c r="E37" s="7"/>
      <c r="F37" s="7"/>
      <c r="G37" s="7" t="s">
        <v>19</v>
      </c>
      <c r="H37" s="7"/>
      <c r="I37" s="32">
        <v>78</v>
      </c>
      <c r="J37" s="32" t="str">
        <f t="shared" si="0"/>
        <v>KHÁ</v>
      </c>
      <c r="K37" s="7"/>
      <c r="L37" s="33"/>
    </row>
    <row r="38" spans="1:12" x14ac:dyDescent="0.25">
      <c r="A38" s="4">
        <v>29</v>
      </c>
      <c r="B38" s="30" t="s">
        <v>159</v>
      </c>
      <c r="C38" s="30" t="s">
        <v>160</v>
      </c>
      <c r="D38" s="31" t="s">
        <v>161</v>
      </c>
      <c r="E38" s="7"/>
      <c r="F38" s="7"/>
      <c r="G38" s="7" t="s">
        <v>19</v>
      </c>
      <c r="H38" s="7"/>
      <c r="I38" s="32">
        <v>90</v>
      </c>
      <c r="J38" s="32" t="str">
        <f t="shared" si="0"/>
        <v>X.SẮC</v>
      </c>
      <c r="K38" s="7"/>
    </row>
    <row r="39" spans="1:12" x14ac:dyDescent="0.25">
      <c r="A39" s="4">
        <v>30</v>
      </c>
      <c r="B39" s="30" t="s">
        <v>162</v>
      </c>
      <c r="C39" s="30" t="s">
        <v>163</v>
      </c>
      <c r="D39" s="31">
        <v>1921173834</v>
      </c>
      <c r="E39" s="7"/>
      <c r="F39" s="7"/>
      <c r="G39" s="7" t="s">
        <v>19</v>
      </c>
      <c r="H39" s="7"/>
      <c r="I39" s="32">
        <v>0</v>
      </c>
      <c r="J39" s="32" t="str">
        <f t="shared" si="0"/>
        <v>KÉM</v>
      </c>
      <c r="K39" s="7" t="s">
        <v>111</v>
      </c>
    </row>
    <row r="40" spans="1:12" x14ac:dyDescent="0.25">
      <c r="A40" s="4">
        <v>31</v>
      </c>
      <c r="B40" s="30" t="s">
        <v>164</v>
      </c>
      <c r="C40" s="30" t="s">
        <v>163</v>
      </c>
      <c r="D40" s="31" t="s">
        <v>165</v>
      </c>
      <c r="E40" s="7"/>
      <c r="F40" s="7"/>
      <c r="G40" s="7" t="s">
        <v>19</v>
      </c>
      <c r="H40" s="7"/>
      <c r="I40" s="32">
        <v>88</v>
      </c>
      <c r="J40" s="32" t="str">
        <f t="shared" si="0"/>
        <v>TỐT</v>
      </c>
      <c r="K40" s="7"/>
    </row>
    <row r="41" spans="1:12" x14ac:dyDescent="0.25">
      <c r="A41" s="4">
        <v>32</v>
      </c>
      <c r="B41" s="30" t="s">
        <v>166</v>
      </c>
      <c r="C41" s="30" t="s">
        <v>167</v>
      </c>
      <c r="D41" s="31" t="s">
        <v>168</v>
      </c>
      <c r="E41" s="7"/>
      <c r="F41" s="7"/>
      <c r="G41" s="7" t="s">
        <v>19</v>
      </c>
      <c r="H41" s="7"/>
      <c r="I41" s="32">
        <v>90</v>
      </c>
      <c r="J41" s="32" t="str">
        <f t="shared" si="0"/>
        <v>X.SẮC</v>
      </c>
      <c r="K41" s="7"/>
    </row>
    <row r="42" spans="1:12" x14ac:dyDescent="0.25">
      <c r="A42" s="4">
        <v>33</v>
      </c>
      <c r="B42" s="30" t="s">
        <v>166</v>
      </c>
      <c r="C42" s="30" t="s">
        <v>169</v>
      </c>
      <c r="D42" s="31">
        <v>1921173891</v>
      </c>
      <c r="E42" s="7"/>
      <c r="F42" s="7"/>
      <c r="G42" s="7" t="s">
        <v>19</v>
      </c>
      <c r="H42" s="7"/>
      <c r="I42" s="32">
        <v>0</v>
      </c>
      <c r="J42" s="32" t="str">
        <f>IF(I42&gt;=90, "X.SẮC",IF(I42&gt;=80, "TỐT",IF(I42&gt;=70,"KHÁ",IF(I42&gt;=60,"TB KHÁ",IF(I42&gt;=50,"T.BÌNH",IF(I42&gt;=30,"YẾU","KÉM"))))))</f>
        <v>KÉM</v>
      </c>
      <c r="K42" s="7" t="s">
        <v>111</v>
      </c>
    </row>
    <row r="43" spans="1:12" x14ac:dyDescent="0.25">
      <c r="A43" s="4">
        <v>34</v>
      </c>
      <c r="B43" s="30" t="s">
        <v>170</v>
      </c>
      <c r="C43" s="30" t="s">
        <v>171</v>
      </c>
      <c r="D43" s="31" t="s">
        <v>172</v>
      </c>
      <c r="E43" s="7"/>
      <c r="F43" s="7"/>
      <c r="G43" s="7" t="s">
        <v>19</v>
      </c>
      <c r="H43" s="7"/>
      <c r="I43" s="38">
        <v>60</v>
      </c>
      <c r="J43" s="32" t="str">
        <f t="shared" si="0"/>
        <v>TB KHÁ</v>
      </c>
      <c r="K43" s="7"/>
    </row>
    <row r="44" spans="1:12" x14ac:dyDescent="0.25">
      <c r="A44" s="4">
        <v>35</v>
      </c>
      <c r="B44" s="30" t="s">
        <v>173</v>
      </c>
      <c r="C44" s="30" t="s">
        <v>174</v>
      </c>
      <c r="D44" s="31" t="s">
        <v>175</v>
      </c>
      <c r="E44" s="7"/>
      <c r="F44" s="7"/>
      <c r="G44" s="7" t="s">
        <v>19</v>
      </c>
      <c r="H44" s="7"/>
      <c r="I44" s="32">
        <v>0</v>
      </c>
      <c r="J44" s="32" t="str">
        <f t="shared" si="0"/>
        <v>KÉM</v>
      </c>
      <c r="K44" s="7" t="s">
        <v>111</v>
      </c>
    </row>
    <row r="45" spans="1:12" x14ac:dyDescent="0.25">
      <c r="A45" s="4">
        <v>36</v>
      </c>
      <c r="B45" s="30" t="s">
        <v>176</v>
      </c>
      <c r="C45" s="30" t="s">
        <v>177</v>
      </c>
      <c r="D45" s="31">
        <v>1921173894</v>
      </c>
      <c r="E45" s="7"/>
      <c r="F45" s="7"/>
      <c r="G45" s="7" t="s">
        <v>19</v>
      </c>
      <c r="H45" s="7"/>
      <c r="I45" s="32">
        <v>90</v>
      </c>
      <c r="J45" s="32" t="str">
        <f t="shared" si="0"/>
        <v>X.SẮC</v>
      </c>
      <c r="K45" s="7"/>
    </row>
    <row r="46" spans="1:12" x14ac:dyDescent="0.25">
      <c r="A46" s="4">
        <v>37</v>
      </c>
      <c r="B46" s="30" t="s">
        <v>178</v>
      </c>
      <c r="C46" s="30" t="s">
        <v>179</v>
      </c>
      <c r="D46" s="31">
        <v>1921179936</v>
      </c>
      <c r="E46" s="7"/>
      <c r="F46" s="7"/>
      <c r="G46" s="7" t="s">
        <v>19</v>
      </c>
      <c r="H46" s="7"/>
      <c r="I46" s="32">
        <v>0</v>
      </c>
      <c r="J46" s="32" t="str">
        <f t="shared" si="0"/>
        <v>KÉM</v>
      </c>
      <c r="K46" s="7" t="s">
        <v>111</v>
      </c>
    </row>
    <row r="47" spans="1:12" x14ac:dyDescent="0.25">
      <c r="A47" s="4">
        <v>38</v>
      </c>
      <c r="B47" s="30" t="s">
        <v>180</v>
      </c>
      <c r="C47" s="30" t="s">
        <v>179</v>
      </c>
      <c r="D47" s="31" t="s">
        <v>181</v>
      </c>
      <c r="E47" s="7"/>
      <c r="F47" s="7"/>
      <c r="G47" s="7" t="s">
        <v>19</v>
      </c>
      <c r="H47" s="7"/>
      <c r="I47" s="32">
        <v>90</v>
      </c>
      <c r="J47" s="32" t="str">
        <f t="shared" si="0"/>
        <v>X.SẮC</v>
      </c>
      <c r="K47" s="7"/>
    </row>
    <row r="48" spans="1:12" x14ac:dyDescent="0.25">
      <c r="A48" s="4">
        <v>39</v>
      </c>
      <c r="B48" s="30" t="s">
        <v>182</v>
      </c>
      <c r="C48" s="30" t="s">
        <v>179</v>
      </c>
      <c r="D48" s="31" t="s">
        <v>183</v>
      </c>
      <c r="E48" s="7"/>
      <c r="F48" s="7"/>
      <c r="G48" s="7" t="s">
        <v>19</v>
      </c>
      <c r="H48" s="7"/>
      <c r="I48" s="32">
        <v>90</v>
      </c>
      <c r="J48" s="32" t="str">
        <f t="shared" si="0"/>
        <v>X.SẮC</v>
      </c>
      <c r="K48" s="7"/>
    </row>
    <row r="49" spans="1:11" x14ac:dyDescent="0.25">
      <c r="A49" s="4">
        <v>40</v>
      </c>
      <c r="B49" s="30" t="s">
        <v>173</v>
      </c>
      <c r="C49" s="30" t="s">
        <v>179</v>
      </c>
      <c r="D49" s="31" t="s">
        <v>184</v>
      </c>
      <c r="E49" s="7"/>
      <c r="F49" s="7"/>
      <c r="G49" s="7" t="s">
        <v>19</v>
      </c>
      <c r="H49" s="7"/>
      <c r="I49" s="32">
        <v>85</v>
      </c>
      <c r="J49" s="32" t="str">
        <f t="shared" si="0"/>
        <v>TỐT</v>
      </c>
      <c r="K49" s="7"/>
    </row>
    <row r="50" spans="1:11" x14ac:dyDescent="0.25">
      <c r="A50" s="4">
        <v>41</v>
      </c>
      <c r="B50" s="30" t="s">
        <v>185</v>
      </c>
      <c r="C50" s="30" t="s">
        <v>179</v>
      </c>
      <c r="D50" s="31" t="s">
        <v>186</v>
      </c>
      <c r="E50" s="7"/>
      <c r="F50" s="7"/>
      <c r="G50" s="7" t="s">
        <v>19</v>
      </c>
      <c r="H50" s="7"/>
      <c r="I50" s="32">
        <v>85</v>
      </c>
      <c r="J50" s="32" t="str">
        <f t="shared" si="0"/>
        <v>TỐT</v>
      </c>
      <c r="K50" s="7"/>
    </row>
    <row r="51" spans="1:11" x14ac:dyDescent="0.25">
      <c r="A51" s="4">
        <v>42</v>
      </c>
      <c r="B51" s="30" t="s">
        <v>187</v>
      </c>
      <c r="C51" s="30" t="s">
        <v>188</v>
      </c>
      <c r="D51" s="31">
        <v>1921123177</v>
      </c>
      <c r="E51" s="7"/>
      <c r="F51" s="7"/>
      <c r="G51" s="7" t="s">
        <v>19</v>
      </c>
      <c r="H51" s="7"/>
      <c r="I51" s="38">
        <v>60</v>
      </c>
      <c r="J51" s="32" t="str">
        <f t="shared" si="0"/>
        <v>TB KHÁ</v>
      </c>
      <c r="K51" s="7"/>
    </row>
    <row r="52" spans="1:11" x14ac:dyDescent="0.25">
      <c r="A52" s="10" t="s">
        <v>76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11.25" customHeight="1" x14ac:dyDescent="0.25">
      <c r="E53" s="11"/>
      <c r="F53" s="11"/>
      <c r="G53" s="11"/>
      <c r="H53" s="11"/>
      <c r="I53" s="11"/>
      <c r="J53" s="11"/>
      <c r="K53" s="11"/>
    </row>
    <row r="54" spans="1:11" x14ac:dyDescent="0.25">
      <c r="E54" s="11"/>
      <c r="F54" s="11"/>
      <c r="G54" s="11"/>
      <c r="H54" s="48" t="s">
        <v>77</v>
      </c>
      <c r="I54" s="48"/>
      <c r="J54" s="48"/>
      <c r="K54" s="48"/>
    </row>
    <row r="55" spans="1:11" x14ac:dyDescent="0.25">
      <c r="E55" s="11"/>
      <c r="F55" s="11"/>
      <c r="G55" s="11"/>
      <c r="H55" s="48" t="s">
        <v>78</v>
      </c>
      <c r="I55" s="48"/>
      <c r="J55" s="12" t="s">
        <v>79</v>
      </c>
      <c r="K55" s="12" t="s">
        <v>80</v>
      </c>
    </row>
    <row r="56" spans="1:11" ht="16.5" customHeight="1" x14ac:dyDescent="0.25">
      <c r="E56" s="11"/>
      <c r="F56" s="11"/>
      <c r="G56" s="11"/>
      <c r="H56" s="41" t="s">
        <v>81</v>
      </c>
      <c r="I56" s="41"/>
      <c r="J56" s="13">
        <f>COUNTIF($J$10:$J$51,J48)</f>
        <v>18</v>
      </c>
      <c r="K56" s="14">
        <f>J56/$J$63</f>
        <v>0.45</v>
      </c>
    </row>
    <row r="57" spans="1:11" ht="16.5" customHeight="1" x14ac:dyDescent="0.25">
      <c r="A57" s="15"/>
      <c r="B57" s="11"/>
      <c r="C57" s="11"/>
      <c r="D57" s="11"/>
      <c r="E57" s="11"/>
      <c r="F57" s="11"/>
      <c r="G57" s="11"/>
      <c r="H57" s="41" t="s">
        <v>82</v>
      </c>
      <c r="I57" s="41"/>
      <c r="J57" s="13">
        <f>COUNTIF($J$10:$J$51,J49)</f>
        <v>12</v>
      </c>
      <c r="K57" s="14">
        <f t="shared" ref="K57:K62" si="1">J57/$J$63</f>
        <v>0.3</v>
      </c>
    </row>
    <row r="58" spans="1:11" ht="16.5" customHeight="1" x14ac:dyDescent="0.25">
      <c r="A58" s="15"/>
      <c r="B58" s="11"/>
      <c r="C58" s="11"/>
      <c r="D58" s="11"/>
      <c r="E58" s="11"/>
      <c r="F58" s="11"/>
      <c r="G58" s="11"/>
      <c r="H58" s="41" t="s">
        <v>83</v>
      </c>
      <c r="I58" s="41"/>
      <c r="J58" s="13">
        <f>COUNTIF($J$10:$J$51,J43)</f>
        <v>3</v>
      </c>
      <c r="K58" s="14">
        <f t="shared" si="1"/>
        <v>7.4999999999999997E-2</v>
      </c>
    </row>
    <row r="59" spans="1:11" ht="16.5" customHeight="1" x14ac:dyDescent="0.25">
      <c r="A59" s="15"/>
      <c r="B59" s="11"/>
      <c r="C59" s="11"/>
      <c r="D59" s="11"/>
      <c r="E59" s="11"/>
      <c r="F59" s="11"/>
      <c r="G59" s="11"/>
      <c r="H59" s="16" t="s">
        <v>84</v>
      </c>
      <c r="I59" s="16"/>
      <c r="J59" s="13">
        <v>0</v>
      </c>
      <c r="K59" s="14">
        <f t="shared" si="1"/>
        <v>0</v>
      </c>
    </row>
    <row r="60" spans="1:11" ht="16.5" customHeight="1" x14ac:dyDescent="0.25">
      <c r="A60" s="15"/>
      <c r="B60" s="11"/>
      <c r="C60" s="11"/>
      <c r="D60" s="11"/>
      <c r="E60" s="11"/>
      <c r="F60" s="11"/>
      <c r="G60" s="11"/>
      <c r="H60" s="41" t="s">
        <v>85</v>
      </c>
      <c r="I60" s="41"/>
      <c r="J60" s="13">
        <v>0</v>
      </c>
      <c r="K60" s="14">
        <f t="shared" si="1"/>
        <v>0</v>
      </c>
    </row>
    <row r="61" spans="1:11" ht="16.5" customHeight="1" x14ac:dyDescent="0.25">
      <c r="A61" s="15"/>
      <c r="B61" s="11"/>
      <c r="C61" s="11"/>
      <c r="D61" s="11"/>
      <c r="E61" s="11"/>
      <c r="F61" s="11"/>
      <c r="G61" s="11"/>
      <c r="H61" s="41" t="s">
        <v>86</v>
      </c>
      <c r="I61" s="41"/>
      <c r="J61" s="13">
        <v>0</v>
      </c>
      <c r="K61" s="14">
        <f t="shared" si="1"/>
        <v>0</v>
      </c>
    </row>
    <row r="62" spans="1:11" ht="16.5" customHeight="1" x14ac:dyDescent="0.25">
      <c r="A62" s="15"/>
      <c r="B62" s="11"/>
      <c r="C62" s="11"/>
      <c r="D62" s="11"/>
      <c r="E62" s="11"/>
      <c r="F62" s="11"/>
      <c r="G62" s="11"/>
      <c r="H62" s="41" t="s">
        <v>87</v>
      </c>
      <c r="I62" s="41"/>
      <c r="J62" s="13">
        <f>COUNTIF($J$10:$J$51,J46)</f>
        <v>7</v>
      </c>
      <c r="K62" s="14">
        <f t="shared" si="1"/>
        <v>0.17499999999999999</v>
      </c>
    </row>
    <row r="63" spans="1:11" ht="16.5" customHeight="1" x14ac:dyDescent="0.25">
      <c r="A63" s="15"/>
      <c r="B63" s="11"/>
      <c r="C63" s="11"/>
      <c r="D63" s="11"/>
      <c r="E63" s="11"/>
      <c r="F63" s="11"/>
      <c r="G63" s="11"/>
      <c r="H63" s="42" t="s">
        <v>88</v>
      </c>
      <c r="I63" s="43"/>
      <c r="J63" s="13">
        <f>J56+J57+J58+J62</f>
        <v>40</v>
      </c>
      <c r="K63" s="17">
        <v>1</v>
      </c>
    </row>
    <row r="64" spans="1:11" s="3" customFormat="1" x14ac:dyDescent="0.25">
      <c r="A64" s="44" t="s">
        <v>89</v>
      </c>
      <c r="B64" s="44"/>
      <c r="C64" s="44"/>
      <c r="D64" s="44"/>
      <c r="E64" s="44"/>
      <c r="F64" s="44"/>
      <c r="G64" s="44"/>
      <c r="H64" s="18"/>
      <c r="I64" s="19"/>
      <c r="J64" s="19"/>
      <c r="K64" s="19"/>
    </row>
    <row r="65" spans="1:11" s="20" customFormat="1" ht="15.75" x14ac:dyDescent="0.25">
      <c r="A65" s="45" t="s">
        <v>90</v>
      </c>
      <c r="B65" s="45"/>
      <c r="C65" s="45"/>
      <c r="D65" s="45"/>
      <c r="E65" s="45"/>
      <c r="F65" s="45"/>
      <c r="G65" s="45" t="s">
        <v>91</v>
      </c>
      <c r="H65" s="45"/>
      <c r="I65" s="45"/>
      <c r="J65" s="45"/>
      <c r="K65" s="45"/>
    </row>
    <row r="66" spans="1:11" x14ac:dyDescent="0.25">
      <c r="A66" s="15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5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customFormat="1" ht="20.25" x14ac:dyDescent="0.25">
      <c r="A68" s="21"/>
      <c r="B68" s="22"/>
    </row>
    <row r="69" spans="1:11" customFormat="1" ht="20.25" x14ac:dyDescent="0.25">
      <c r="A69" s="22"/>
      <c r="B69" s="40" t="s">
        <v>92</v>
      </c>
      <c r="C69" s="40"/>
      <c r="D69" s="40"/>
    </row>
    <row r="70" spans="1:11" customFormat="1" ht="20.25" x14ac:dyDescent="0.3">
      <c r="A70" s="22"/>
      <c r="B70" s="23"/>
      <c r="C70" s="24"/>
      <c r="D70" s="25"/>
      <c r="E70" s="26"/>
      <c r="F70" s="26"/>
    </row>
    <row r="71" spans="1:11" customFormat="1" ht="20.25" x14ac:dyDescent="0.3">
      <c r="A71" s="22"/>
      <c r="B71" s="23"/>
    </row>
    <row r="72" spans="1:11" customFormat="1" ht="20.25" x14ac:dyDescent="0.3">
      <c r="A72" s="22"/>
      <c r="B72" s="27"/>
    </row>
    <row r="73" spans="1:11" customFormat="1" ht="20.25" x14ac:dyDescent="0.3">
      <c r="B73" s="27"/>
    </row>
    <row r="74" spans="1:11" customFormat="1" ht="20.25" x14ac:dyDescent="0.3">
      <c r="B74" s="28"/>
      <c r="C74" s="29"/>
      <c r="D74" s="29"/>
    </row>
  </sheetData>
  <mergeCells count="30">
    <mergeCell ref="A6:K6"/>
    <mergeCell ref="A2:C2"/>
    <mergeCell ref="D2:K2"/>
    <mergeCell ref="A3:C3"/>
    <mergeCell ref="D3:K3"/>
    <mergeCell ref="A5:K5"/>
    <mergeCell ref="H58:I58"/>
    <mergeCell ref="A7:K7"/>
    <mergeCell ref="A8:A9"/>
    <mergeCell ref="B8:C9"/>
    <mergeCell ref="D8:D9"/>
    <mergeCell ref="E8:E9"/>
    <mergeCell ref="F8:F9"/>
    <mergeCell ref="G8:G9"/>
    <mergeCell ref="H8:H9"/>
    <mergeCell ref="I8:I9"/>
    <mergeCell ref="J8:J9"/>
    <mergeCell ref="K8:K9"/>
    <mergeCell ref="H54:K54"/>
    <mergeCell ref="H55:I55"/>
    <mergeCell ref="H56:I56"/>
    <mergeCell ref="H57:I57"/>
    <mergeCell ref="B69:D69"/>
    <mergeCell ref="H60:I60"/>
    <mergeCell ref="H61:I61"/>
    <mergeCell ref="H62:I62"/>
    <mergeCell ref="H63:I63"/>
    <mergeCell ref="A64:G64"/>
    <mergeCell ref="A65:F65"/>
    <mergeCell ref="G65:K65"/>
  </mergeCells>
  <conditionalFormatting sqref="D10:D51">
    <cfRule type="cellIs" dxfId="1" priority="2" stopIfTrue="1" operator="equal">
      <formula>0</formula>
    </cfRule>
  </conditionalFormatting>
  <conditionalFormatting sqref="B10:C51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K17EVT</vt:lpstr>
      <vt:lpstr>K19EDT1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2015-07-09T07:45:34Z</dcterms:created>
  <dcterms:modified xsi:type="dcterms:W3CDTF">2015-07-29T02:26:16Z</dcterms:modified>
</cp:coreProperties>
</file>