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155" windowWidth="18855" windowHeight="9990" activeTab="1"/>
  </bookViews>
  <sheets>
    <sheet name="EVT" sheetId="8" r:id="rId1"/>
    <sheet name="EDT" sheetId="2" r:id="rId2"/>
    <sheet name="EDK" sheetId="13" r:id="rId3"/>
    <sheet name="PNU_EDD" sheetId="9" r:id="rId4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3" hidden="1">#REF!</definedName>
    <definedName name="_Fill" hidden="1">#REF!</definedName>
    <definedName name="_xlnm._FilterDatabase" localSheetId="2" hidden="1">EDK!#REF!</definedName>
    <definedName name="_xlnm._FilterDatabase" localSheetId="1" hidden="1">EDT!$A$9:$T$66</definedName>
    <definedName name="_xlnm._FilterDatabase" localSheetId="0" hidden="1">EVT!$A$9:$T$28</definedName>
    <definedName name="_xlnm._FilterDatabase" localSheetId="3" hidden="1">PNU_EDD!$A$7:$T$19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localSheetId="3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localSheetId="3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localSheetId="3" hidden="1">#REF!</definedName>
    <definedName name="KHANH" hidden="1">#REF!</definedName>
    <definedName name="_xlnm.Print_Titles" localSheetId="2">EDK!$5:$7</definedName>
    <definedName name="_xlnm.Print_Titles" localSheetId="1">EDT!$5:$7</definedName>
    <definedName name="SGFD" localSheetId="2" hidden="1">#REF!</definedName>
    <definedName name="SGFD" localSheetId="1" hidden="1">#REF!</definedName>
    <definedName name="SGFD" localSheetId="0" hidden="1">#REF!</definedName>
    <definedName name="SGFD" localSheetId="3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A16" i="9" s="1"/>
  <c r="A17" i="9" s="1"/>
  <c r="S33" i="13" l="1"/>
  <c r="S18" i="9" l="1"/>
  <c r="S65" i="2" l="1"/>
  <c r="S27" i="8" l="1"/>
  <c r="A16" i="13" l="1"/>
  <c r="A17" i="13" s="1"/>
  <c r="A32" i="13" s="1"/>
  <c r="A11" i="2" l="1"/>
  <c r="A12" i="2" s="1"/>
  <c r="A13" i="2" l="1"/>
  <c r="A14" i="2" s="1"/>
  <c r="A15" i="2" s="1"/>
  <c r="A16" i="2" s="1"/>
  <c r="A17" i="2" s="1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11" i="9" l="1"/>
  <c r="A11" i="8" l="1"/>
  <c r="A12" i="8" l="1"/>
  <c r="A13" i="8" s="1"/>
  <c r="A14" i="8" s="1"/>
  <c r="A15" i="8" s="1"/>
  <c r="A16" i="8" s="1"/>
  <c r="A19" i="8" s="1"/>
  <c r="A20" i="8" l="1"/>
  <c r="A21" i="8" s="1"/>
  <c r="A22" i="8" s="1"/>
  <c r="A23" i="8" s="1"/>
  <c r="A24" i="8" s="1"/>
  <c r="A25" i="8" s="1"/>
  <c r="A26" i="8" s="1"/>
</calcChain>
</file>

<file path=xl/sharedStrings.xml><?xml version="1.0" encoding="utf-8"?>
<sst xmlns="http://schemas.openxmlformats.org/spreadsheetml/2006/main" count="352" uniqueCount="104">
  <si>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</si>
  <si>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</si>
  <si>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</si>
  <si>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</si>
  <si>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</si>
  <si>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</si>
  <si>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</si>
  <si>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</si>
  <si>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</si>
  <si>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</si>
  <si>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</si>
  <si>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</si>
  <si>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</si>
  <si>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</si>
  <si>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</si>
  <si>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</si>
  <si>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</si>
  <si>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</si>
  <si>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</si>
  <si>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</si>
  <si>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</si>
  <si>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</si>
  <si>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</si>
  <si>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</si>
  <si>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</si>
  <si>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</si>
  <si>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</si>
  <si>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</si>
  <si>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</si>
  <si>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</si>
  <si>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</si>
  <si>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</si>
  <si>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</si>
  <si>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</si>
  <si>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</si>
  <si>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</si>
  <si>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</si>
  <si>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</si>
  <si>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NGÀNH:  CÔNG NGHỆ KỸ THUẬT ĐIỆN, ĐIỆN TỬ</t>
  </si>
  <si>
    <t>DIỆN SV ĐỦ ĐIỀU KIỆN NHẬN ĐỒ ÁN TỐT NGHIỆP</t>
  </si>
  <si>
    <t>DIỆN SV VỚT ĐIỀU KIỆN GIAO ĐỒ ÁN TỐT NGHIỆP</t>
  </si>
  <si>
    <t>ĐẠI HỌC DUY TÂN</t>
  </si>
  <si>
    <t>CHUYÊN NGÀNH:  KỸ THUẬT ĐIỀU KHIỂN  &amp; TỰ ĐỘNG HÓA</t>
  </si>
  <si>
    <t>NGÀNH:   KỸ THUẬT ĐIỀU KHIỂN  &amp; TỰ ĐỘNG HÓA</t>
  </si>
  <si>
    <t>KẾT QUẢ THI TỐT NGHIỆP VÀ ĐỀ NGHỊ CÔNG NHẬN TỐT NGHIỆP ĐỢT THÁNG 06 NĂM 2025</t>
  </si>
  <si>
    <t>THÁNG 06.2025</t>
  </si>
  <si>
    <t>Đinh Thành</t>
  </si>
  <si>
    <t>Nam</t>
  </si>
  <si>
    <t>K24EVT</t>
  </si>
  <si>
    <t>Đà Nẵng</t>
  </si>
  <si>
    <t>Đạt</t>
  </si>
  <si>
    <t>Tốt</t>
  </si>
  <si>
    <t>CNTN</t>
  </si>
  <si>
    <t>DIỆN SV ĐỀ NGHỊ CÔNG NHẬN TỐT NGHIỆP</t>
  </si>
  <si>
    <t>Nguyễn Quốc</t>
  </si>
  <si>
    <t>Hoãn CNTN</t>
  </si>
  <si>
    <t>Quảng Nam</t>
  </si>
  <si>
    <t>Khá</t>
  </si>
  <si>
    <t>Quảng Bình</t>
  </si>
  <si>
    <t>Nguyễn Võ Hoài</t>
  </si>
  <si>
    <t>K26EDK</t>
  </si>
  <si>
    <t>Hà Tĩnh</t>
  </si>
  <si>
    <t>HỎNG</t>
  </si>
  <si>
    <t>Hoàng Công</t>
  </si>
  <si>
    <t>Tuấn</t>
  </si>
  <si>
    <t>Lý Ngọc</t>
  </si>
  <si>
    <t>DIỆN SV VỚT ĐIỀU KIỆN NHẬN ĐỒ ÁN TỐT NGHIỆP</t>
  </si>
  <si>
    <t>Nguyễn Lê Thành</t>
  </si>
  <si>
    <t>Võ Văn</t>
  </si>
  <si>
    <t>Đức</t>
  </si>
  <si>
    <t>Nghệ An</t>
  </si>
  <si>
    <t>Đỗ Thiên</t>
  </si>
  <si>
    <t>Hùng</t>
  </si>
  <si>
    <t>Trương Tấn Bảo</t>
  </si>
  <si>
    <t>Long</t>
  </si>
  <si>
    <t>Phạm Hoài</t>
  </si>
  <si>
    <t>Đặng Đại</t>
  </si>
  <si>
    <t>Quốc</t>
  </si>
  <si>
    <t>Vượng</t>
  </si>
  <si>
    <t>Ngô Văn</t>
  </si>
  <si>
    <t>Hợp</t>
  </si>
  <si>
    <t>Nguyễn Văn</t>
  </si>
  <si>
    <t>Huy</t>
  </si>
  <si>
    <t>Quảng Ngãi</t>
  </si>
  <si>
    <t>Phạm Vũ Thanh</t>
  </si>
  <si>
    <t>Lâm</t>
  </si>
  <si>
    <t>Phạm Quang</t>
  </si>
  <si>
    <t>Nguyên</t>
  </si>
  <si>
    <t>Gia Lai</t>
  </si>
  <si>
    <t>K26PNU_EDD</t>
  </si>
  <si>
    <t>Nguyễn Phương</t>
  </si>
  <si>
    <t>Xuất Sắc</t>
  </si>
  <si>
    <t>Nguyễn Duy</t>
  </si>
  <si>
    <t>Dương</t>
  </si>
  <si>
    <t>K26EDT</t>
  </si>
  <si>
    <t>Quảng Trị</t>
  </si>
  <si>
    <t>Lê Trần Quang</t>
  </si>
  <si>
    <t>Vũ</t>
  </si>
  <si>
    <t>K27EDT</t>
  </si>
  <si>
    <t>TS. Trương Văn Trương</t>
  </si>
  <si>
    <t>Trịnh Nhật</t>
  </si>
  <si>
    <t>Tân</t>
  </si>
  <si>
    <t>K25EDT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</si>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</sst>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9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7" fillId="0" borderId="11" xfId="3" quotePrefix="1" applyFont="1" applyFill="1" applyBorder="1" applyAlignment="1">
      <alignment horizontal="center"/>
    </xf>
    <xf numFmtId="0" fontId="9" fillId="0" borderId="9" xfId="4" applyFont="1" applyFill="1" applyBorder="1"/>
    <xf numFmtId="0" fontId="7" fillId="0" borderId="10" xfId="4" applyFont="1" applyFill="1" applyBorder="1" applyAlignment="1">
      <alignment horizontal="left"/>
    </xf>
    <xf numFmtId="0" fontId="9" fillId="0" borderId="10" xfId="4" applyFont="1" applyFill="1" applyBorder="1" applyAlignment="1">
      <alignment horizontal="center"/>
    </xf>
    <xf numFmtId="14" fontId="9" fillId="0" borderId="11" xfId="3" applyNumberFormat="1" applyFont="1" applyBorder="1" applyAlignment="1">
      <alignment horizontal="center"/>
    </xf>
    <xf numFmtId="14" fontId="9" fillId="0" borderId="11" xfId="5" applyNumberFormat="1" applyFont="1" applyBorder="1" applyAlignment="1">
      <alignment horizontal="left"/>
    </xf>
    <xf numFmtId="14" fontId="9" fillId="0" borderId="11" xfId="5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0" fontId="6" fillId="0" borderId="11" xfId="6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9" fillId="0" borderId="7" xfId="4" applyFont="1" applyFill="1" applyBorder="1" applyAlignment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9" fillId="0" borderId="9" xfId="4" applyFont="1" applyFill="1" applyBorder="1" applyAlignment="1"/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7" fillId="3" borderId="6" xfId="3" quotePrefix="1" applyFont="1" applyFill="1" applyBorder="1" applyAlignment="1">
      <alignment horizontal="center"/>
    </xf>
    <xf numFmtId="0" fontId="7" fillId="3" borderId="12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9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5" sqref="F5:F7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6.42578125" customWidth="1"/>
    <col min="5" max="5" width="9.28515625" customWidth="1"/>
    <col min="6" max="6" width="10.42578125" customWidth="1"/>
    <col min="7" max="7" width="10.57031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5" customWidth="1"/>
    <col min="20" max="20" width="11.7109375" style="48" customWidth="1"/>
  </cols>
  <sheetData>
    <row r="1" spans="1:20" ht="15.75">
      <c r="A1" s="186" t="s">
        <v>41</v>
      </c>
      <c r="B1" s="186"/>
      <c r="C1" s="186"/>
      <c r="D1" s="186"/>
      <c r="E1" s="53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ht="15.75">
      <c r="A2" s="187" t="s">
        <v>37</v>
      </c>
      <c r="B2" s="187"/>
      <c r="C2" s="187"/>
      <c r="D2" s="187"/>
      <c r="E2" s="53"/>
      <c r="F2" s="178" t="s">
        <v>38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0" ht="15.75">
      <c r="A3" s="84"/>
      <c r="B3" s="84"/>
      <c r="C3" s="84"/>
      <c r="D3" s="84"/>
      <c r="E3" s="84"/>
      <c r="F3" s="178" t="s">
        <v>29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31.5">
      <c r="A4" s="182" t="s">
        <v>26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8" customHeight="1">
      <c r="A5" s="172" t="s">
        <v>0</v>
      </c>
      <c r="B5" s="188" t="s">
        <v>1</v>
      </c>
      <c r="C5" s="163" t="s">
        <v>2</v>
      </c>
      <c r="D5" s="164"/>
      <c r="E5" s="169" t="s">
        <v>3</v>
      </c>
      <c r="F5" s="169" t="s">
        <v>4</v>
      </c>
      <c r="G5" s="172" t="s">
        <v>5</v>
      </c>
      <c r="H5" s="175" t="s">
        <v>6</v>
      </c>
      <c r="I5" s="153" t="s">
        <v>31</v>
      </c>
      <c r="J5" s="157" t="s">
        <v>8</v>
      </c>
      <c r="K5" s="158"/>
      <c r="L5" s="159" t="s">
        <v>9</v>
      </c>
      <c r="M5" s="160"/>
      <c r="N5" s="153" t="s">
        <v>12</v>
      </c>
      <c r="O5" s="183" t="s">
        <v>28</v>
      </c>
      <c r="P5" s="153" t="s">
        <v>10</v>
      </c>
      <c r="Q5" s="153" t="s">
        <v>11</v>
      </c>
      <c r="R5" s="153" t="s">
        <v>13</v>
      </c>
      <c r="S5" s="179" t="s">
        <v>14</v>
      </c>
      <c r="T5" s="179" t="s">
        <v>15</v>
      </c>
    </row>
    <row r="6" spans="1:20" ht="27.75" customHeight="1">
      <c r="A6" s="173"/>
      <c r="B6" s="189"/>
      <c r="C6" s="165"/>
      <c r="D6" s="166"/>
      <c r="E6" s="170"/>
      <c r="F6" s="170"/>
      <c r="G6" s="173"/>
      <c r="H6" s="176"/>
      <c r="I6" s="154"/>
      <c r="J6" s="153" t="s">
        <v>16</v>
      </c>
      <c r="K6" s="179" t="s">
        <v>17</v>
      </c>
      <c r="L6" s="161"/>
      <c r="M6" s="162"/>
      <c r="N6" s="154"/>
      <c r="O6" s="184"/>
      <c r="P6" s="154"/>
      <c r="Q6" s="154"/>
      <c r="R6" s="154"/>
      <c r="S6" s="180"/>
      <c r="T6" s="180"/>
    </row>
    <row r="7" spans="1:20">
      <c r="A7" s="174"/>
      <c r="B7" s="190"/>
      <c r="C7" s="167"/>
      <c r="D7" s="168"/>
      <c r="E7" s="171"/>
      <c r="F7" s="171"/>
      <c r="G7" s="174"/>
      <c r="H7" s="177"/>
      <c r="I7" s="155"/>
      <c r="J7" s="155"/>
      <c r="K7" s="181"/>
      <c r="L7" s="1" t="s">
        <v>18</v>
      </c>
      <c r="M7" s="2" t="s">
        <v>19</v>
      </c>
      <c r="N7" s="155"/>
      <c r="O7" s="185"/>
      <c r="P7" s="155"/>
      <c r="Q7" s="155"/>
      <c r="R7" s="155"/>
      <c r="S7" s="181"/>
      <c r="T7" s="181"/>
    </row>
    <row r="8" spans="1:20" ht="21" customHeight="1">
      <c r="A8" s="10" t="s">
        <v>45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3" t="s">
        <v>53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94">
        <v>1</v>
      </c>
      <c r="B10" s="151">
        <v>24211601198</v>
      </c>
      <c r="C10" s="95" t="s">
        <v>46</v>
      </c>
      <c r="D10" s="96" t="s">
        <v>47</v>
      </c>
      <c r="E10" s="97" t="s">
        <v>48</v>
      </c>
      <c r="F10" s="98">
        <v>36390</v>
      </c>
      <c r="G10" s="99" t="s">
        <v>49</v>
      </c>
      <c r="H10" s="100" t="s">
        <v>47</v>
      </c>
      <c r="I10" s="101">
        <v>6.26</v>
      </c>
      <c r="J10" s="102"/>
      <c r="K10" s="102">
        <v>7.7</v>
      </c>
      <c r="L10" s="101">
        <v>6.28</v>
      </c>
      <c r="M10" s="101">
        <v>2.44</v>
      </c>
      <c r="N10" s="103" t="s">
        <v>50</v>
      </c>
      <c r="O10" s="103" t="s">
        <v>50</v>
      </c>
      <c r="P10" s="103" t="s">
        <v>50</v>
      </c>
      <c r="Q10" s="103" t="s">
        <v>50</v>
      </c>
      <c r="R10" s="103" t="s">
        <v>51</v>
      </c>
      <c r="S10" s="104">
        <v>0</v>
      </c>
      <c r="T10" s="105" t="s">
        <v>52</v>
      </c>
    </row>
    <row r="11" spans="1:20" ht="20.100000000000001" hidden="1" customHeight="1">
      <c r="A11" s="122">
        <f t="shared" ref="A11" si="0">A10+1</f>
        <v>2</v>
      </c>
      <c r="B11" s="150"/>
      <c r="C11" s="152"/>
      <c r="D11" s="124"/>
      <c r="E11" s="125"/>
      <c r="F11" s="126"/>
      <c r="G11" s="127"/>
      <c r="H11" s="128"/>
      <c r="I11" s="129"/>
      <c r="J11" s="130"/>
      <c r="K11" s="130"/>
      <c r="L11" s="129"/>
      <c r="M11" s="129"/>
      <c r="N11" s="131"/>
      <c r="O11" s="131"/>
      <c r="P11" s="131"/>
      <c r="Q11" s="131"/>
      <c r="R11" s="131"/>
      <c r="S11" s="132"/>
      <c r="T11" s="133"/>
    </row>
    <row r="12" spans="1:20" ht="20.100000000000001" hidden="1" customHeight="1">
      <c r="A12" s="70">
        <f t="shared" ref="A12:A26" si="1">A11+1</f>
        <v>3</v>
      </c>
      <c r="B12" s="148"/>
      <c r="C12" s="71"/>
      <c r="D12" s="72"/>
      <c r="E12" s="73"/>
      <c r="F12" s="74"/>
      <c r="G12" s="75"/>
      <c r="H12" s="76"/>
      <c r="I12" s="77"/>
      <c r="J12" s="78"/>
      <c r="K12" s="78"/>
      <c r="L12" s="77"/>
      <c r="M12" s="77"/>
      <c r="N12" s="79"/>
      <c r="O12" s="79"/>
      <c r="P12" s="79"/>
      <c r="Q12" s="79"/>
      <c r="R12" s="79"/>
      <c r="S12" s="80"/>
      <c r="T12" s="81"/>
    </row>
    <row r="13" spans="1:20" ht="20.100000000000001" hidden="1" customHeight="1">
      <c r="A13" s="70">
        <f t="shared" si="1"/>
        <v>4</v>
      </c>
      <c r="B13" s="148"/>
      <c r="C13" s="71"/>
      <c r="D13" s="72"/>
      <c r="E13" s="73"/>
      <c r="F13" s="74"/>
      <c r="G13" s="75"/>
      <c r="H13" s="76"/>
      <c r="I13" s="77"/>
      <c r="J13" s="78"/>
      <c r="K13" s="78"/>
      <c r="L13" s="77"/>
      <c r="M13" s="77"/>
      <c r="N13" s="79"/>
      <c r="O13" s="79"/>
      <c r="P13" s="79"/>
      <c r="Q13" s="79"/>
      <c r="R13" s="79"/>
      <c r="S13" s="80"/>
      <c r="T13" s="81"/>
    </row>
    <row r="14" spans="1:20" ht="20.100000000000001" hidden="1" customHeight="1">
      <c r="A14" s="70">
        <f t="shared" si="1"/>
        <v>5</v>
      </c>
      <c r="B14" s="148"/>
      <c r="C14" s="71"/>
      <c r="D14" s="72"/>
      <c r="E14" s="73"/>
      <c r="F14" s="74"/>
      <c r="G14" s="75"/>
      <c r="H14" s="76"/>
      <c r="I14" s="77"/>
      <c r="J14" s="78"/>
      <c r="K14" s="78"/>
      <c r="L14" s="77"/>
      <c r="M14" s="77"/>
      <c r="N14" s="79"/>
      <c r="O14" s="79"/>
      <c r="P14" s="79"/>
      <c r="Q14" s="79"/>
      <c r="R14" s="79"/>
      <c r="S14" s="80"/>
      <c r="T14" s="81"/>
    </row>
    <row r="15" spans="1:20" ht="20.100000000000001" hidden="1" customHeight="1">
      <c r="A15" s="70">
        <f t="shared" si="1"/>
        <v>6</v>
      </c>
      <c r="B15" s="148"/>
      <c r="C15" s="71"/>
      <c r="D15" s="72"/>
      <c r="E15" s="73"/>
      <c r="F15" s="74"/>
      <c r="G15" s="75"/>
      <c r="H15" s="76"/>
      <c r="I15" s="77"/>
      <c r="J15" s="78"/>
      <c r="K15" s="78"/>
      <c r="L15" s="77"/>
      <c r="M15" s="77"/>
      <c r="N15" s="79"/>
      <c r="O15" s="79"/>
      <c r="P15" s="79"/>
      <c r="Q15" s="79"/>
      <c r="R15" s="79"/>
      <c r="S15" s="80"/>
      <c r="T15" s="81"/>
    </row>
    <row r="16" spans="1:20" ht="20.100000000000001" hidden="1" customHeight="1">
      <c r="A16" s="55">
        <f t="shared" si="1"/>
        <v>7</v>
      </c>
      <c r="B16" s="148"/>
      <c r="C16" s="71"/>
      <c r="D16" s="72"/>
      <c r="E16" s="73"/>
      <c r="F16" s="74"/>
      <c r="G16" s="75"/>
      <c r="H16" s="76"/>
      <c r="I16" s="77"/>
      <c r="J16" s="78"/>
      <c r="K16" s="78"/>
      <c r="L16" s="77"/>
      <c r="M16" s="77"/>
      <c r="N16" s="79"/>
      <c r="O16" s="79"/>
      <c r="P16" s="79"/>
      <c r="Q16" s="79"/>
      <c r="R16" s="79"/>
      <c r="S16" s="80"/>
      <c r="T16" s="81"/>
    </row>
    <row r="17" spans="1:20" ht="20.100000000000001" hidden="1" customHeight="1">
      <c r="A17" s="85" t="s">
        <v>40</v>
      </c>
      <c r="B17" s="3"/>
      <c r="C17" s="4"/>
      <c r="D17" s="5"/>
      <c r="E17" s="5"/>
      <c r="F17" s="6"/>
      <c r="G17" s="4"/>
      <c r="H17" s="4"/>
      <c r="I17" s="4"/>
      <c r="J17" s="4"/>
      <c r="K17" s="4"/>
      <c r="L17" s="4"/>
      <c r="M17" s="7"/>
      <c r="N17" s="7"/>
      <c r="O17" s="7"/>
      <c r="P17" s="8"/>
      <c r="Q17" s="8"/>
      <c r="R17" s="7"/>
      <c r="S17" s="9"/>
      <c r="T17" s="47"/>
    </row>
    <row r="18" spans="1:20" ht="20.100000000000001" hidden="1" customHeight="1">
      <c r="A18" s="70">
        <v>1</v>
      </c>
      <c r="B18" s="148"/>
      <c r="C18" s="71"/>
      <c r="D18" s="72"/>
      <c r="E18" s="73"/>
      <c r="F18" s="74"/>
      <c r="G18" s="75"/>
      <c r="H18" s="76"/>
      <c r="I18" s="77"/>
      <c r="J18" s="78"/>
      <c r="K18" s="78"/>
      <c r="L18" s="77"/>
      <c r="M18" s="77"/>
      <c r="N18" s="79"/>
      <c r="O18" s="79"/>
      <c r="P18" s="79"/>
      <c r="Q18" s="79"/>
      <c r="R18" s="79"/>
      <c r="S18" s="80"/>
      <c r="T18" s="81"/>
    </row>
    <row r="19" spans="1:20" ht="20.100000000000001" hidden="1" customHeight="1">
      <c r="A19" s="70">
        <f t="shared" si="1"/>
        <v>2</v>
      </c>
      <c r="B19" s="148"/>
      <c r="C19" s="71"/>
      <c r="D19" s="72"/>
      <c r="E19" s="73"/>
      <c r="F19" s="74"/>
      <c r="G19" s="75"/>
      <c r="H19" s="76"/>
      <c r="I19" s="77"/>
      <c r="J19" s="78"/>
      <c r="K19" s="78"/>
      <c r="L19" s="77"/>
      <c r="M19" s="77"/>
      <c r="N19" s="79"/>
      <c r="O19" s="79"/>
      <c r="P19" s="79"/>
      <c r="Q19" s="79"/>
      <c r="R19" s="79"/>
      <c r="S19" s="80"/>
      <c r="T19" s="81"/>
    </row>
    <row r="20" spans="1:20" ht="20.100000000000001" hidden="1" customHeight="1">
      <c r="A20" s="70">
        <f t="shared" si="1"/>
        <v>3</v>
      </c>
      <c r="B20" s="148"/>
      <c r="C20" s="71"/>
      <c r="D20" s="72"/>
      <c r="E20" s="73"/>
      <c r="F20" s="74"/>
      <c r="G20" s="75"/>
      <c r="H20" s="76"/>
      <c r="I20" s="77"/>
      <c r="J20" s="78"/>
      <c r="K20" s="78"/>
      <c r="L20" s="77"/>
      <c r="M20" s="77"/>
      <c r="N20" s="79"/>
      <c r="O20" s="79"/>
      <c r="P20" s="79"/>
      <c r="Q20" s="79"/>
      <c r="R20" s="79"/>
      <c r="S20" s="80"/>
      <c r="T20" s="81"/>
    </row>
    <row r="21" spans="1:20" ht="20.100000000000001" hidden="1" customHeight="1">
      <c r="A21" s="70">
        <f t="shared" si="1"/>
        <v>4</v>
      </c>
      <c r="B21" s="148"/>
      <c r="C21" s="71"/>
      <c r="D21" s="72"/>
      <c r="E21" s="73"/>
      <c r="F21" s="74"/>
      <c r="G21" s="75"/>
      <c r="H21" s="76"/>
      <c r="I21" s="77"/>
      <c r="J21" s="78"/>
      <c r="K21" s="78"/>
      <c r="L21" s="77"/>
      <c r="M21" s="77"/>
      <c r="N21" s="79"/>
      <c r="O21" s="79"/>
      <c r="P21" s="79"/>
      <c r="Q21" s="79"/>
      <c r="R21" s="79"/>
      <c r="S21" s="80"/>
      <c r="T21" s="81"/>
    </row>
    <row r="22" spans="1:20" ht="20.100000000000001" hidden="1" customHeight="1">
      <c r="A22" s="70">
        <f t="shared" si="1"/>
        <v>5</v>
      </c>
      <c r="B22" s="148"/>
      <c r="C22" s="71"/>
      <c r="D22" s="72"/>
      <c r="E22" s="73"/>
      <c r="F22" s="74"/>
      <c r="G22" s="75"/>
      <c r="H22" s="76"/>
      <c r="I22" s="77"/>
      <c r="J22" s="78"/>
      <c r="K22" s="78"/>
      <c r="L22" s="77"/>
      <c r="M22" s="77"/>
      <c r="N22" s="79"/>
      <c r="O22" s="79"/>
      <c r="P22" s="79"/>
      <c r="Q22" s="79"/>
      <c r="R22" s="79"/>
      <c r="S22" s="80"/>
      <c r="T22" s="81"/>
    </row>
    <row r="23" spans="1:20" ht="20.100000000000001" hidden="1" customHeight="1">
      <c r="A23" s="70">
        <f t="shared" si="1"/>
        <v>6</v>
      </c>
      <c r="B23" s="148"/>
      <c r="C23" s="71"/>
      <c r="D23" s="72"/>
      <c r="E23" s="73"/>
      <c r="F23" s="74"/>
      <c r="G23" s="75"/>
      <c r="H23" s="76"/>
      <c r="I23" s="77"/>
      <c r="J23" s="78"/>
      <c r="K23" s="78"/>
      <c r="L23" s="77"/>
      <c r="M23" s="77"/>
      <c r="N23" s="79"/>
      <c r="O23" s="79"/>
      <c r="P23" s="79"/>
      <c r="Q23" s="79"/>
      <c r="R23" s="79"/>
      <c r="S23" s="80"/>
      <c r="T23" s="81"/>
    </row>
    <row r="24" spans="1:20" ht="20.100000000000001" hidden="1" customHeight="1">
      <c r="A24" s="70">
        <f t="shared" si="1"/>
        <v>7</v>
      </c>
      <c r="B24" s="148"/>
      <c r="C24" s="71"/>
      <c r="D24" s="72"/>
      <c r="E24" s="73"/>
      <c r="F24" s="74"/>
      <c r="G24" s="75"/>
      <c r="H24" s="76"/>
      <c r="I24" s="77"/>
      <c r="J24" s="78"/>
      <c r="K24" s="78"/>
      <c r="L24" s="77"/>
      <c r="M24" s="77"/>
      <c r="N24" s="79"/>
      <c r="O24" s="79"/>
      <c r="P24" s="79"/>
      <c r="Q24" s="79"/>
      <c r="R24" s="79"/>
      <c r="S24" s="80"/>
      <c r="T24" s="81"/>
    </row>
    <row r="25" spans="1:20" ht="20.100000000000001" hidden="1" customHeight="1">
      <c r="A25" s="55">
        <f t="shared" si="1"/>
        <v>8</v>
      </c>
      <c r="B25" s="149"/>
      <c r="C25" s="69"/>
      <c r="D25" s="58"/>
      <c r="E25" s="59"/>
      <c r="F25" s="60"/>
      <c r="G25" s="61"/>
      <c r="H25" s="62"/>
      <c r="I25" s="63"/>
      <c r="J25" s="64"/>
      <c r="K25" s="64"/>
      <c r="L25" s="63"/>
      <c r="M25" s="63"/>
      <c r="N25" s="65"/>
      <c r="O25" s="65"/>
      <c r="P25" s="65"/>
      <c r="Q25" s="65"/>
      <c r="R25" s="65"/>
      <c r="S25" s="66"/>
      <c r="T25" s="67"/>
    </row>
    <row r="26" spans="1:20" ht="20.100000000000001" hidden="1" customHeight="1">
      <c r="A26" s="109">
        <f t="shared" si="1"/>
        <v>9</v>
      </c>
      <c r="B26" s="110"/>
      <c r="C26" s="111"/>
      <c r="D26" s="112"/>
      <c r="E26" s="113"/>
      <c r="F26" s="114"/>
      <c r="G26" s="115"/>
      <c r="H26" s="116"/>
      <c r="I26" s="117"/>
      <c r="J26" s="118"/>
      <c r="K26" s="118"/>
      <c r="L26" s="117"/>
      <c r="M26" s="117"/>
      <c r="N26" s="119"/>
      <c r="O26" s="119"/>
      <c r="P26" s="119"/>
      <c r="Q26" s="119"/>
      <c r="R26" s="119"/>
      <c r="S26" s="120"/>
      <c r="T26" s="121"/>
    </row>
    <row r="27" spans="1:20" ht="18">
      <c r="A27" s="13"/>
      <c r="B27" s="14"/>
      <c r="D27" s="15"/>
      <c r="E27" s="15"/>
      <c r="F27" s="16"/>
      <c r="G27" s="17"/>
      <c r="H27" s="18"/>
      <c r="I27" s="19"/>
      <c r="J27" s="19"/>
      <c r="K27" s="19"/>
      <c r="L27" s="19"/>
      <c r="M27" s="19"/>
      <c r="N27" s="19"/>
      <c r="O27" s="19"/>
      <c r="P27" s="19"/>
      <c r="R27" s="54"/>
      <c r="S27" s="54" t="str">
        <f ca="1">"Đà Nẵng, ngày"&amp;" "&amp; TEXT(DAY(NOW()),"00")&amp;" tháng "&amp;TEXT(MONTH(NOW()),"00")&amp;" năm "&amp;YEAR(NOW())</f>
        <v>Đà Nẵng, ngày 31 tháng 05 năm 2025</v>
      </c>
      <c r="T27" s="54"/>
    </row>
    <row r="28" spans="1:20">
      <c r="A28" s="20" t="s">
        <v>20</v>
      </c>
      <c r="B28" s="21"/>
      <c r="E28" s="22" t="s">
        <v>25</v>
      </c>
      <c r="G28" s="156" t="s">
        <v>33</v>
      </c>
      <c r="H28" s="156"/>
      <c r="I28" s="156"/>
      <c r="J28" s="156"/>
      <c r="K28" s="156"/>
      <c r="N28" s="50" t="s">
        <v>21</v>
      </c>
      <c r="O28" s="23"/>
      <c r="P28" s="23"/>
      <c r="R28" s="50"/>
      <c r="S28" s="50" t="s">
        <v>36</v>
      </c>
      <c r="T28" s="50"/>
    </row>
    <row r="29" spans="1:20" ht="18">
      <c r="A29" s="24"/>
      <c r="G29" s="39"/>
      <c r="H29" s="24"/>
      <c r="J29" s="25"/>
      <c r="N29" s="25"/>
      <c r="O29" s="23"/>
      <c r="P29" s="23"/>
      <c r="R29" s="44"/>
      <c r="S29" s="44"/>
      <c r="T29" s="44"/>
    </row>
    <row r="30" spans="1:20" ht="15.75">
      <c r="A30" s="24"/>
      <c r="G30" s="39"/>
      <c r="H30" s="24"/>
      <c r="J30" s="25"/>
      <c r="N30" s="25"/>
      <c r="O30" s="23"/>
      <c r="P30" s="23"/>
      <c r="R30" s="26"/>
      <c r="S30" s="23"/>
      <c r="T30" s="39"/>
    </row>
    <row r="31" spans="1:20" ht="15.75">
      <c r="A31" s="24"/>
      <c r="G31" s="39"/>
      <c r="H31" s="24"/>
      <c r="J31" s="25"/>
      <c r="N31" s="25"/>
      <c r="O31" s="27"/>
      <c r="P31" s="27"/>
      <c r="R31" s="26"/>
      <c r="S31" s="52"/>
      <c r="T31" s="39"/>
    </row>
    <row r="32" spans="1:20" ht="15.75">
      <c r="A32" s="24"/>
      <c r="G32" s="39"/>
      <c r="H32" s="24"/>
      <c r="J32" s="25"/>
      <c r="N32" s="25"/>
      <c r="O32" s="27"/>
      <c r="P32" s="27"/>
      <c r="R32" s="26"/>
      <c r="S32" s="52"/>
      <c r="T32" s="39"/>
    </row>
    <row r="33" spans="1:20" ht="15.75">
      <c r="A33" s="28" t="s">
        <v>22</v>
      </c>
      <c r="B33" s="28"/>
      <c r="E33" s="51" t="s">
        <v>30</v>
      </c>
      <c r="G33" s="156" t="s">
        <v>99</v>
      </c>
      <c r="H33" s="156"/>
      <c r="I33" s="156"/>
      <c r="J33" s="156"/>
      <c r="K33" s="156"/>
      <c r="N33" s="50" t="s">
        <v>34</v>
      </c>
      <c r="O33" s="27"/>
      <c r="P33" s="27"/>
      <c r="R33" s="50"/>
      <c r="S33" s="50" t="s">
        <v>23</v>
      </c>
      <c r="T33" s="50"/>
    </row>
  </sheetData>
  <mergeCells count="27"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  <mergeCell ref="C5:D7"/>
    <mergeCell ref="E5:E7"/>
    <mergeCell ref="F5:F7"/>
    <mergeCell ref="G5:G7"/>
    <mergeCell ref="H5:H7"/>
    <mergeCell ref="N5:N7"/>
    <mergeCell ref="I5:I7"/>
    <mergeCell ref="G28:K28"/>
    <mergeCell ref="G33:K33"/>
    <mergeCell ref="J5:K5"/>
    <mergeCell ref="L5:M6"/>
  </mergeCells>
  <conditionalFormatting sqref="N25:R26">
    <cfRule type="cellIs" dxfId="94" priority="47" operator="equal">
      <formula>0</formula>
    </cfRule>
  </conditionalFormatting>
  <conditionalFormatting sqref="N25:R26">
    <cfRule type="cellIs" dxfId="93" priority="46" operator="equal">
      <formula>"Ko Đạt"</formula>
    </cfRule>
  </conditionalFormatting>
  <conditionalFormatting sqref="T25:T26">
    <cfRule type="cellIs" dxfId="92" priority="45" operator="notEqual">
      <formula>"CNTN"</formula>
    </cfRule>
  </conditionalFormatting>
  <conditionalFormatting sqref="J25:K26">
    <cfRule type="cellIs" dxfId="91" priority="44" operator="lessThan">
      <formula>5.5</formula>
    </cfRule>
  </conditionalFormatting>
  <conditionalFormatting sqref="J25:K26">
    <cfRule type="cellIs" dxfId="90" priority="43" operator="lessThan">
      <formula>5.5</formula>
    </cfRule>
  </conditionalFormatting>
  <conditionalFormatting sqref="N14:R16 N18:R24">
    <cfRule type="cellIs" dxfId="89" priority="42" operator="equal">
      <formula>0</formula>
    </cfRule>
  </conditionalFormatting>
  <conditionalFormatting sqref="N14:R16 N18:R24">
    <cfRule type="cellIs" dxfId="88" priority="41" operator="equal">
      <formula>"Ko Đạt"</formula>
    </cfRule>
  </conditionalFormatting>
  <conditionalFormatting sqref="T14:T16 T18:T24">
    <cfRule type="cellIs" dxfId="87" priority="40" operator="notEqual">
      <formula>"CNTN"</formula>
    </cfRule>
  </conditionalFormatting>
  <conditionalFormatting sqref="J14:K16 J18:K24">
    <cfRule type="cellIs" dxfId="86" priority="39" operator="lessThan">
      <formula>5.5</formula>
    </cfRule>
  </conditionalFormatting>
  <conditionalFormatting sqref="J14:K16 J18:K24">
    <cfRule type="cellIs" dxfId="85" priority="38" operator="lessThan">
      <formula>5.5</formula>
    </cfRule>
  </conditionalFormatting>
  <conditionalFormatting sqref="N10:R13">
    <cfRule type="cellIs" dxfId="84" priority="6" operator="equal">
      <formula>0</formula>
    </cfRule>
  </conditionalFormatting>
  <conditionalFormatting sqref="N10:R13">
    <cfRule type="cellIs" dxfId="83" priority="5" operator="equal">
      <formula>"Ko Đạt"</formula>
    </cfRule>
  </conditionalFormatting>
  <conditionalFormatting sqref="T10:T13">
    <cfRule type="cellIs" dxfId="82" priority="4" operator="notEqual">
      <formula>"CNTN"</formula>
    </cfRule>
  </conditionalFormatting>
  <conditionalFormatting sqref="J10:K13">
    <cfRule type="cellIs" dxfId="81" priority="3" operator="lessThan">
      <formula>5.5</formula>
    </cfRule>
  </conditionalFormatting>
  <conditionalFormatting sqref="J10:K13">
    <cfRule type="cellIs" dxfId="80" priority="2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67" sqref="C67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1.140625" style="48" customWidth="1"/>
  </cols>
  <sheetData>
    <row r="1" spans="1:20" ht="15.75">
      <c r="A1" s="186" t="s">
        <v>41</v>
      </c>
      <c r="B1" s="186"/>
      <c r="C1" s="186"/>
      <c r="D1" s="186"/>
      <c r="E1" s="49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ht="15.75">
      <c r="A2" s="187" t="s">
        <v>37</v>
      </c>
      <c r="B2" s="187"/>
      <c r="C2" s="187"/>
      <c r="D2" s="187"/>
      <c r="E2" s="49"/>
      <c r="F2" s="178" t="s">
        <v>38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0" ht="15.75">
      <c r="A3" s="84"/>
      <c r="B3" s="84"/>
      <c r="C3" s="84"/>
      <c r="D3" s="84"/>
      <c r="E3" s="84"/>
      <c r="F3" s="178" t="s">
        <v>27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31.5" hidden="1">
      <c r="A4" s="182" t="s">
        <v>26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8" customHeight="1">
      <c r="A5" s="172" t="s">
        <v>0</v>
      </c>
      <c r="B5" s="188" t="s">
        <v>1</v>
      </c>
      <c r="C5" s="163" t="s">
        <v>2</v>
      </c>
      <c r="D5" s="164"/>
      <c r="E5" s="169" t="s">
        <v>3</v>
      </c>
      <c r="F5" s="169" t="s">
        <v>4</v>
      </c>
      <c r="G5" s="172" t="s">
        <v>5</v>
      </c>
      <c r="H5" s="175" t="s">
        <v>6</v>
      </c>
      <c r="I5" s="153" t="s">
        <v>7</v>
      </c>
      <c r="J5" s="157" t="s">
        <v>8</v>
      </c>
      <c r="K5" s="158"/>
      <c r="L5" s="159" t="s">
        <v>9</v>
      </c>
      <c r="M5" s="160"/>
      <c r="N5" s="153" t="s">
        <v>12</v>
      </c>
      <c r="O5" s="153" t="s">
        <v>28</v>
      </c>
      <c r="P5" s="153" t="s">
        <v>10</v>
      </c>
      <c r="Q5" s="153" t="s">
        <v>11</v>
      </c>
      <c r="R5" s="153" t="s">
        <v>13</v>
      </c>
      <c r="S5" s="179" t="s">
        <v>14</v>
      </c>
      <c r="T5" s="179" t="s">
        <v>15</v>
      </c>
    </row>
    <row r="6" spans="1:20" ht="27.75" customHeight="1">
      <c r="A6" s="173"/>
      <c r="B6" s="189"/>
      <c r="C6" s="165"/>
      <c r="D6" s="166"/>
      <c r="E6" s="170"/>
      <c r="F6" s="170"/>
      <c r="G6" s="173"/>
      <c r="H6" s="176"/>
      <c r="I6" s="154"/>
      <c r="J6" s="153" t="s">
        <v>16</v>
      </c>
      <c r="K6" s="179" t="s">
        <v>17</v>
      </c>
      <c r="L6" s="161"/>
      <c r="M6" s="162"/>
      <c r="N6" s="154"/>
      <c r="O6" s="154"/>
      <c r="P6" s="154"/>
      <c r="Q6" s="154"/>
      <c r="R6" s="154"/>
      <c r="S6" s="180"/>
      <c r="T6" s="180"/>
    </row>
    <row r="7" spans="1:20">
      <c r="A7" s="174"/>
      <c r="B7" s="190"/>
      <c r="C7" s="167"/>
      <c r="D7" s="168"/>
      <c r="E7" s="171"/>
      <c r="F7" s="171"/>
      <c r="G7" s="174"/>
      <c r="H7" s="177"/>
      <c r="I7" s="155"/>
      <c r="J7" s="155"/>
      <c r="K7" s="181"/>
      <c r="L7" s="1" t="s">
        <v>18</v>
      </c>
      <c r="M7" s="2" t="s">
        <v>19</v>
      </c>
      <c r="N7" s="155"/>
      <c r="O7" s="155"/>
      <c r="P7" s="155"/>
      <c r="Q7" s="155"/>
      <c r="R7" s="155"/>
      <c r="S7" s="181"/>
      <c r="T7" s="181"/>
    </row>
    <row r="8" spans="1:20" ht="21" customHeight="1">
      <c r="A8" s="10" t="s">
        <v>45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83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94">
        <v>1</v>
      </c>
      <c r="B10" s="147">
        <v>25211701295</v>
      </c>
      <c r="C10" s="40" t="s">
        <v>100</v>
      </c>
      <c r="D10" s="29" t="s">
        <v>101</v>
      </c>
      <c r="E10" s="36" t="s">
        <v>102</v>
      </c>
      <c r="F10" s="30">
        <v>37155</v>
      </c>
      <c r="G10" s="31" t="s">
        <v>58</v>
      </c>
      <c r="H10" s="32" t="s">
        <v>47</v>
      </c>
      <c r="I10" s="33">
        <v>6.72</v>
      </c>
      <c r="J10" s="34"/>
      <c r="K10" s="34">
        <v>7.1</v>
      </c>
      <c r="L10" s="33">
        <v>6.73</v>
      </c>
      <c r="M10" s="33">
        <v>2.68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103</v>
      </c>
      <c r="S10" s="43">
        <v>0</v>
      </c>
      <c r="T10" s="41" t="s">
        <v>52</v>
      </c>
    </row>
    <row r="11" spans="1:20" ht="21" hidden="1" customHeight="1">
      <c r="A11" s="122">
        <f t="shared" ref="A11" si="0">A10+1</f>
        <v>2</v>
      </c>
      <c r="B11" s="148"/>
      <c r="C11" s="106"/>
      <c r="D11" s="72"/>
      <c r="E11" s="73"/>
      <c r="F11" s="74"/>
      <c r="G11" s="75"/>
      <c r="H11" s="76"/>
      <c r="I11" s="77"/>
      <c r="J11" s="78"/>
      <c r="K11" s="78"/>
      <c r="L11" s="77"/>
      <c r="M11" s="77"/>
      <c r="N11" s="79"/>
      <c r="O11" s="79"/>
      <c r="P11" s="79"/>
      <c r="Q11" s="79"/>
      <c r="R11" s="79"/>
      <c r="S11" s="80"/>
      <c r="T11" s="81"/>
    </row>
    <row r="12" spans="1:20" ht="21" hidden="1" customHeight="1">
      <c r="A12" s="70">
        <f t="shared" ref="A12:A17" si="1">A11+1</f>
        <v>3</v>
      </c>
      <c r="B12" s="148"/>
      <c r="C12" s="106"/>
      <c r="D12" s="72"/>
      <c r="E12" s="73"/>
      <c r="F12" s="74"/>
      <c r="G12" s="75"/>
      <c r="H12" s="76"/>
      <c r="I12" s="77"/>
      <c r="J12" s="78"/>
      <c r="K12" s="78"/>
      <c r="L12" s="77"/>
      <c r="M12" s="77"/>
      <c r="N12" s="79"/>
      <c r="O12" s="79"/>
      <c r="P12" s="79"/>
      <c r="Q12" s="79"/>
      <c r="R12" s="79"/>
      <c r="S12" s="80"/>
      <c r="T12" s="81"/>
    </row>
    <row r="13" spans="1:20" ht="21" hidden="1" customHeight="1">
      <c r="A13" s="70">
        <f t="shared" si="1"/>
        <v>4</v>
      </c>
      <c r="B13" s="148"/>
      <c r="C13" s="106"/>
      <c r="D13" s="72"/>
      <c r="E13" s="73"/>
      <c r="F13" s="74"/>
      <c r="G13" s="75"/>
      <c r="H13" s="76"/>
      <c r="I13" s="77"/>
      <c r="J13" s="78"/>
      <c r="K13" s="78"/>
      <c r="L13" s="77"/>
      <c r="M13" s="77"/>
      <c r="N13" s="79"/>
      <c r="O13" s="79"/>
      <c r="P13" s="79"/>
      <c r="Q13" s="79"/>
      <c r="R13" s="79"/>
      <c r="S13" s="80"/>
      <c r="T13" s="81"/>
    </row>
    <row r="14" spans="1:20" ht="21" hidden="1" customHeight="1">
      <c r="A14" s="55">
        <f t="shared" si="1"/>
        <v>5</v>
      </c>
      <c r="B14" s="149"/>
      <c r="C14" s="57"/>
      <c r="D14" s="58"/>
      <c r="E14" s="59"/>
      <c r="F14" s="60"/>
      <c r="G14" s="61"/>
      <c r="H14" s="62"/>
      <c r="I14" s="63"/>
      <c r="J14" s="64"/>
      <c r="K14" s="64"/>
      <c r="L14" s="63"/>
      <c r="M14" s="63"/>
      <c r="N14" s="65"/>
      <c r="O14" s="65"/>
      <c r="P14" s="65"/>
      <c r="Q14" s="65"/>
      <c r="R14" s="65"/>
      <c r="S14" s="66"/>
      <c r="T14" s="67"/>
    </row>
    <row r="15" spans="1:20" ht="18" hidden="1" customHeight="1">
      <c r="A15" s="122">
        <f t="shared" si="1"/>
        <v>6</v>
      </c>
      <c r="B15" s="150"/>
      <c r="C15" s="123"/>
      <c r="D15" s="124"/>
      <c r="E15" s="125"/>
      <c r="F15" s="126"/>
      <c r="G15" s="127"/>
      <c r="H15" s="128"/>
      <c r="I15" s="129"/>
      <c r="J15" s="130"/>
      <c r="K15" s="130"/>
      <c r="L15" s="129"/>
      <c r="M15" s="129"/>
      <c r="N15" s="131"/>
      <c r="O15" s="131"/>
      <c r="P15" s="131"/>
      <c r="Q15" s="131"/>
      <c r="R15" s="131"/>
      <c r="S15" s="132"/>
      <c r="T15" s="133"/>
    </row>
    <row r="16" spans="1:20" ht="18" hidden="1" customHeight="1">
      <c r="A16" s="70">
        <f t="shared" si="1"/>
        <v>7</v>
      </c>
      <c r="B16" s="148"/>
      <c r="C16" s="106"/>
      <c r="D16" s="72"/>
      <c r="E16" s="73"/>
      <c r="F16" s="74"/>
      <c r="G16" s="75"/>
      <c r="H16" s="76"/>
      <c r="I16" s="77"/>
      <c r="J16" s="78"/>
      <c r="K16" s="78"/>
      <c r="L16" s="77"/>
      <c r="M16" s="77"/>
      <c r="N16" s="79"/>
      <c r="O16" s="79"/>
      <c r="P16" s="79"/>
      <c r="Q16" s="79"/>
      <c r="R16" s="79"/>
      <c r="S16" s="80"/>
      <c r="T16" s="81"/>
    </row>
    <row r="17" spans="1:20" ht="18" hidden="1" customHeight="1">
      <c r="A17" s="55">
        <f t="shared" si="1"/>
        <v>8</v>
      </c>
      <c r="B17" s="149"/>
      <c r="C17" s="57"/>
      <c r="D17" s="58"/>
      <c r="E17" s="59"/>
      <c r="F17" s="60"/>
      <c r="G17" s="61"/>
      <c r="H17" s="62"/>
      <c r="I17" s="63"/>
      <c r="J17" s="64"/>
      <c r="K17" s="64"/>
      <c r="L17" s="63"/>
      <c r="M17" s="63"/>
      <c r="N17" s="65"/>
      <c r="O17" s="65"/>
      <c r="P17" s="65"/>
      <c r="Q17" s="65"/>
      <c r="R17" s="65"/>
      <c r="S17" s="66"/>
      <c r="T17" s="67"/>
    </row>
    <row r="18" spans="1:20" ht="21" hidden="1" customHeight="1">
      <c r="A18" s="83" t="s">
        <v>39</v>
      </c>
      <c r="B18" s="86"/>
      <c r="C18" s="87"/>
      <c r="D18" s="88"/>
      <c r="E18" s="88"/>
      <c r="F18" s="89"/>
      <c r="G18" s="87"/>
      <c r="H18" s="87"/>
      <c r="I18" s="87"/>
      <c r="J18" s="87"/>
      <c r="K18" s="87"/>
      <c r="L18" s="87"/>
      <c r="M18" s="90"/>
      <c r="N18" s="90"/>
      <c r="O18" s="90"/>
      <c r="P18" s="91"/>
      <c r="Q18" s="91"/>
      <c r="R18" s="90"/>
      <c r="S18" s="92"/>
      <c r="T18" s="93"/>
    </row>
    <row r="19" spans="1:20" ht="21" hidden="1" customHeight="1">
      <c r="A19" s="70">
        <v>1</v>
      </c>
      <c r="B19" s="147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70">
        <f t="shared" ref="A20:A64" si="2">A19+1</f>
        <v>2</v>
      </c>
      <c r="B20" s="147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1" hidden="1" customHeight="1">
      <c r="A21" s="70">
        <f t="shared" si="2"/>
        <v>3</v>
      </c>
      <c r="B21" s="147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21" hidden="1" customHeight="1">
      <c r="A22" s="70">
        <f t="shared" si="2"/>
        <v>4</v>
      </c>
      <c r="B22" s="147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1" hidden="1" customHeight="1">
      <c r="A23" s="70">
        <f t="shared" si="2"/>
        <v>5</v>
      </c>
      <c r="B23" s="147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1" hidden="1" customHeight="1">
      <c r="A24" s="70">
        <f t="shared" si="2"/>
        <v>6</v>
      </c>
      <c r="B24" s="147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21" hidden="1" customHeight="1">
      <c r="A25" s="70">
        <f t="shared" si="2"/>
        <v>7</v>
      </c>
      <c r="B25" s="147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21" hidden="1" customHeight="1">
      <c r="A26" s="55">
        <f t="shared" si="2"/>
        <v>8</v>
      </c>
      <c r="B26" s="147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18" hidden="1" customHeight="1">
      <c r="A27" s="122">
        <f t="shared" si="2"/>
        <v>9</v>
      </c>
      <c r="B27" s="147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2"/>
        <v>10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2"/>
        <v>11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2"/>
        <v>12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2"/>
        <v>13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2"/>
        <v>14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hidden="1" customHeight="1">
      <c r="A33" s="70">
        <f t="shared" si="2"/>
        <v>15</v>
      </c>
      <c r="B33" s="38"/>
      <c r="C33" s="40"/>
      <c r="D33" s="29"/>
      <c r="E33" s="36"/>
      <c r="F33" s="30"/>
      <c r="G33" s="31"/>
      <c r="H33" s="32"/>
      <c r="I33" s="33"/>
      <c r="J33" s="34"/>
      <c r="K33" s="34"/>
      <c r="L33" s="33"/>
      <c r="M33" s="33"/>
      <c r="N33" s="35"/>
      <c r="O33" s="35"/>
      <c r="P33" s="35"/>
      <c r="Q33" s="35"/>
      <c r="R33" s="35"/>
      <c r="S33" s="43"/>
      <c r="T33" s="41"/>
    </row>
    <row r="34" spans="1:20" ht="18" hidden="1" customHeight="1">
      <c r="A34" s="70">
        <f t="shared" si="2"/>
        <v>16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18" hidden="1" customHeight="1">
      <c r="A35" s="70">
        <f t="shared" si="2"/>
        <v>17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18" hidden="1" customHeight="1">
      <c r="A36" s="70">
        <f t="shared" si="2"/>
        <v>18</v>
      </c>
      <c r="B36" s="38"/>
      <c r="C36" s="40"/>
      <c r="D36" s="29"/>
      <c r="E36" s="36"/>
      <c r="F36" s="30"/>
      <c r="G36" s="31"/>
      <c r="H36" s="32"/>
      <c r="I36" s="33"/>
      <c r="J36" s="34"/>
      <c r="K36" s="34"/>
      <c r="L36" s="33"/>
      <c r="M36" s="33"/>
      <c r="N36" s="35"/>
      <c r="O36" s="35"/>
      <c r="P36" s="35"/>
      <c r="Q36" s="35"/>
      <c r="R36" s="35"/>
      <c r="S36" s="43"/>
      <c r="T36" s="41"/>
    </row>
    <row r="37" spans="1:20" ht="18" hidden="1" customHeight="1">
      <c r="A37" s="70">
        <f t="shared" si="2"/>
        <v>19</v>
      </c>
      <c r="B37" s="38"/>
      <c r="C37" s="40"/>
      <c r="D37" s="29"/>
      <c r="E37" s="36"/>
      <c r="F37" s="30"/>
      <c r="G37" s="31"/>
      <c r="H37" s="32"/>
      <c r="I37" s="33"/>
      <c r="J37" s="34"/>
      <c r="K37" s="34"/>
      <c r="L37" s="33"/>
      <c r="M37" s="33"/>
      <c r="N37" s="35"/>
      <c r="O37" s="35"/>
      <c r="P37" s="35"/>
      <c r="Q37" s="35"/>
      <c r="R37" s="35"/>
      <c r="S37" s="43"/>
      <c r="T37" s="41"/>
    </row>
    <row r="38" spans="1:20" ht="18" hidden="1" customHeight="1">
      <c r="A38" s="70">
        <f t="shared" si="2"/>
        <v>20</v>
      </c>
      <c r="B38" s="38"/>
      <c r="C38" s="40"/>
      <c r="D38" s="29"/>
      <c r="E38" s="36"/>
      <c r="F38" s="30"/>
      <c r="G38" s="31"/>
      <c r="H38" s="32"/>
      <c r="I38" s="33"/>
      <c r="J38" s="34"/>
      <c r="K38" s="34"/>
      <c r="L38" s="33"/>
      <c r="M38" s="33"/>
      <c r="N38" s="35"/>
      <c r="O38" s="35"/>
      <c r="P38" s="35"/>
      <c r="Q38" s="35"/>
      <c r="R38" s="35"/>
      <c r="S38" s="43"/>
      <c r="T38" s="41"/>
    </row>
    <row r="39" spans="1:20" ht="18" hidden="1" customHeight="1">
      <c r="A39" s="70">
        <f t="shared" si="2"/>
        <v>21</v>
      </c>
      <c r="B39" s="38"/>
      <c r="C39" s="40"/>
      <c r="D39" s="29"/>
      <c r="E39" s="36"/>
      <c r="F39" s="30"/>
      <c r="G39" s="31"/>
      <c r="H39" s="32"/>
      <c r="I39" s="33"/>
      <c r="J39" s="34"/>
      <c r="K39" s="34"/>
      <c r="L39" s="33"/>
      <c r="M39" s="33"/>
      <c r="N39" s="35"/>
      <c r="O39" s="35"/>
      <c r="P39" s="35"/>
      <c r="Q39" s="35"/>
      <c r="R39" s="35"/>
      <c r="S39" s="43"/>
      <c r="T39" s="41"/>
    </row>
    <row r="40" spans="1:20" ht="18" hidden="1" customHeight="1">
      <c r="A40" s="70">
        <f t="shared" si="2"/>
        <v>22</v>
      </c>
      <c r="B40" s="38"/>
      <c r="C40" s="40"/>
      <c r="D40" s="29"/>
      <c r="E40" s="36"/>
      <c r="F40" s="30"/>
      <c r="G40" s="31"/>
      <c r="H40" s="32"/>
      <c r="I40" s="33"/>
      <c r="J40" s="34"/>
      <c r="K40" s="34"/>
      <c r="L40" s="33"/>
      <c r="M40" s="33"/>
      <c r="N40" s="35"/>
      <c r="O40" s="35"/>
      <c r="P40" s="35"/>
      <c r="Q40" s="35"/>
      <c r="R40" s="35"/>
      <c r="S40" s="43"/>
      <c r="T40" s="41"/>
    </row>
    <row r="41" spans="1:20" ht="18" hidden="1" customHeight="1">
      <c r="A41" s="70">
        <f t="shared" si="2"/>
        <v>23</v>
      </c>
      <c r="B41" s="38"/>
      <c r="C41" s="40"/>
      <c r="D41" s="29"/>
      <c r="E41" s="36"/>
      <c r="F41" s="30"/>
      <c r="G41" s="31"/>
      <c r="H41" s="32"/>
      <c r="I41" s="33"/>
      <c r="J41" s="34"/>
      <c r="K41" s="34"/>
      <c r="L41" s="33"/>
      <c r="M41" s="33"/>
      <c r="N41" s="35"/>
      <c r="O41" s="35"/>
      <c r="P41" s="35"/>
      <c r="Q41" s="35"/>
      <c r="R41" s="35"/>
      <c r="S41" s="43"/>
      <c r="T41" s="41"/>
    </row>
    <row r="42" spans="1:20" ht="21" customHeight="1">
      <c r="A42" s="83" t="s">
        <v>40</v>
      </c>
      <c r="B42" s="3"/>
      <c r="C42" s="4"/>
      <c r="D42" s="5"/>
      <c r="E42" s="5"/>
      <c r="F42" s="6"/>
      <c r="G42" s="4"/>
      <c r="H42" s="4"/>
      <c r="I42" s="4"/>
      <c r="J42" s="4"/>
      <c r="K42" s="4"/>
      <c r="L42" s="4"/>
      <c r="M42" s="7"/>
      <c r="N42" s="7"/>
      <c r="O42" s="7"/>
      <c r="P42" s="8"/>
      <c r="Q42" s="8"/>
      <c r="R42" s="7"/>
      <c r="S42" s="9"/>
      <c r="T42" s="47"/>
    </row>
    <row r="43" spans="1:20" ht="21" customHeight="1">
      <c r="A43" s="70">
        <v>1</v>
      </c>
      <c r="B43" s="147">
        <v>26211742578</v>
      </c>
      <c r="C43" s="40" t="s">
        <v>92</v>
      </c>
      <c r="D43" s="29" t="s">
        <v>93</v>
      </c>
      <c r="E43" s="36" t="s">
        <v>94</v>
      </c>
      <c r="F43" s="30">
        <v>36910</v>
      </c>
      <c r="G43" s="31" t="s">
        <v>95</v>
      </c>
      <c r="H43" s="32" t="s">
        <v>47</v>
      </c>
      <c r="I43" s="33">
        <v>5.69</v>
      </c>
      <c r="J43" s="34"/>
      <c r="K43" s="34">
        <v>6.5</v>
      </c>
      <c r="L43" s="33">
        <v>5.83</v>
      </c>
      <c r="M43" s="33">
        <v>2.12</v>
      </c>
      <c r="N43" s="35">
        <v>0</v>
      </c>
      <c r="O43" s="35">
        <v>0</v>
      </c>
      <c r="P43" s="35" t="s">
        <v>50</v>
      </c>
      <c r="Q43" s="35" t="s">
        <v>50</v>
      </c>
      <c r="R43" s="35" t="s">
        <v>57</v>
      </c>
      <c r="S43" s="43">
        <v>3</v>
      </c>
      <c r="T43" s="41" t="s">
        <v>55</v>
      </c>
    </row>
    <row r="44" spans="1:20" ht="21" customHeight="1">
      <c r="A44" s="70">
        <f t="shared" si="2"/>
        <v>2</v>
      </c>
      <c r="B44" s="147">
        <v>24211703676</v>
      </c>
      <c r="C44" s="40" t="s">
        <v>96</v>
      </c>
      <c r="D44" s="29" t="s">
        <v>97</v>
      </c>
      <c r="E44" s="36" t="s">
        <v>98</v>
      </c>
      <c r="F44" s="30">
        <v>36681</v>
      </c>
      <c r="G44" s="31" t="s">
        <v>49</v>
      </c>
      <c r="H44" s="32" t="s">
        <v>47</v>
      </c>
      <c r="I44" s="33">
        <v>6.11</v>
      </c>
      <c r="J44" s="34"/>
      <c r="K44" s="34">
        <v>7.4</v>
      </c>
      <c r="L44" s="33">
        <v>6.21</v>
      </c>
      <c r="M44" s="33">
        <v>2.36</v>
      </c>
      <c r="N44" s="35">
        <v>0</v>
      </c>
      <c r="O44" s="35">
        <v>0</v>
      </c>
      <c r="P44" s="35">
        <v>0</v>
      </c>
      <c r="Q44" s="35" t="s">
        <v>50</v>
      </c>
      <c r="R44" s="35" t="s">
        <v>57</v>
      </c>
      <c r="S44" s="43">
        <v>6</v>
      </c>
      <c r="T44" s="41" t="s">
        <v>55</v>
      </c>
    </row>
    <row r="45" spans="1:20" ht="21" hidden="1" customHeight="1">
      <c r="A45" s="70">
        <f t="shared" si="2"/>
        <v>3</v>
      </c>
      <c r="B45" s="147"/>
      <c r="C45" s="40"/>
      <c r="D45" s="29"/>
      <c r="E45" s="36"/>
      <c r="F45" s="30"/>
      <c r="G45" s="31"/>
      <c r="H45" s="32"/>
      <c r="I45" s="33"/>
      <c r="J45" s="34"/>
      <c r="K45" s="34"/>
      <c r="L45" s="33"/>
      <c r="M45" s="33"/>
      <c r="N45" s="35"/>
      <c r="O45" s="35"/>
      <c r="P45" s="35"/>
      <c r="Q45" s="35"/>
      <c r="R45" s="35"/>
      <c r="S45" s="43"/>
      <c r="T45" s="41"/>
    </row>
    <row r="46" spans="1:20" ht="21" hidden="1" customHeight="1">
      <c r="A46" s="70">
        <f t="shared" si="2"/>
        <v>4</v>
      </c>
      <c r="B46" s="147"/>
      <c r="C46" s="40"/>
      <c r="D46" s="29"/>
      <c r="E46" s="36"/>
      <c r="F46" s="30"/>
      <c r="G46" s="31"/>
      <c r="H46" s="32"/>
      <c r="I46" s="33"/>
      <c r="J46" s="34"/>
      <c r="K46" s="34"/>
      <c r="L46" s="33"/>
      <c r="M46" s="33"/>
      <c r="N46" s="35"/>
      <c r="O46" s="35"/>
      <c r="P46" s="35"/>
      <c r="Q46" s="35"/>
      <c r="R46" s="35"/>
      <c r="S46" s="43"/>
      <c r="T46" s="41"/>
    </row>
    <row r="47" spans="1:20" ht="21" hidden="1" customHeight="1">
      <c r="A47" s="70">
        <f t="shared" si="2"/>
        <v>5</v>
      </c>
      <c r="B47" s="38"/>
      <c r="C47" s="40"/>
      <c r="D47" s="29"/>
      <c r="E47" s="36"/>
      <c r="F47" s="30"/>
      <c r="G47" s="31"/>
      <c r="H47" s="32"/>
      <c r="I47" s="33"/>
      <c r="J47" s="34"/>
      <c r="K47" s="34"/>
      <c r="L47" s="33"/>
      <c r="M47" s="33"/>
      <c r="N47" s="35"/>
      <c r="O47" s="35"/>
      <c r="P47" s="35"/>
      <c r="Q47" s="35"/>
      <c r="R47" s="35"/>
      <c r="S47" s="43"/>
      <c r="T47" s="41"/>
    </row>
    <row r="48" spans="1:20" ht="21" hidden="1" customHeight="1">
      <c r="A48" s="70">
        <f t="shared" si="2"/>
        <v>6</v>
      </c>
      <c r="B48" s="38"/>
      <c r="C48" s="40"/>
      <c r="D48" s="29"/>
      <c r="E48" s="36"/>
      <c r="F48" s="30"/>
      <c r="G48" s="31"/>
      <c r="H48" s="32"/>
      <c r="I48" s="33"/>
      <c r="J48" s="34"/>
      <c r="K48" s="34"/>
      <c r="L48" s="33"/>
      <c r="M48" s="33"/>
      <c r="N48" s="35"/>
      <c r="O48" s="35"/>
      <c r="P48" s="35"/>
      <c r="Q48" s="35"/>
      <c r="R48" s="35"/>
      <c r="S48" s="43"/>
      <c r="T48" s="41"/>
    </row>
    <row r="49" spans="1:20" ht="21" hidden="1" customHeight="1">
      <c r="A49" s="70">
        <f t="shared" si="2"/>
        <v>7</v>
      </c>
      <c r="B49" s="38"/>
      <c r="C49" s="40"/>
      <c r="D49" s="29"/>
      <c r="E49" s="36"/>
      <c r="F49" s="30"/>
      <c r="G49" s="31"/>
      <c r="H49" s="32"/>
      <c r="I49" s="33"/>
      <c r="J49" s="34"/>
      <c r="K49" s="34"/>
      <c r="L49" s="33"/>
      <c r="M49" s="33"/>
      <c r="N49" s="35"/>
      <c r="O49" s="35"/>
      <c r="P49" s="35"/>
      <c r="Q49" s="35"/>
      <c r="R49" s="35"/>
      <c r="S49" s="43"/>
      <c r="T49" s="41"/>
    </row>
    <row r="50" spans="1:20" ht="21" hidden="1" customHeight="1">
      <c r="A50" s="70">
        <f t="shared" si="2"/>
        <v>8</v>
      </c>
      <c r="B50" s="38"/>
      <c r="C50" s="40"/>
      <c r="D50" s="29"/>
      <c r="E50" s="36"/>
      <c r="F50" s="30"/>
      <c r="G50" s="31"/>
      <c r="H50" s="32"/>
      <c r="I50" s="33"/>
      <c r="J50" s="34"/>
      <c r="K50" s="34"/>
      <c r="L50" s="33"/>
      <c r="M50" s="33"/>
      <c r="N50" s="35"/>
      <c r="O50" s="35"/>
      <c r="P50" s="35"/>
      <c r="Q50" s="35"/>
      <c r="R50" s="35"/>
      <c r="S50" s="43"/>
      <c r="T50" s="41"/>
    </row>
    <row r="51" spans="1:20" ht="21" hidden="1" customHeight="1">
      <c r="A51" s="70">
        <f t="shared" si="2"/>
        <v>9</v>
      </c>
      <c r="B51" s="38"/>
      <c r="C51" s="40"/>
      <c r="D51" s="29"/>
      <c r="E51" s="36"/>
      <c r="F51" s="30"/>
      <c r="G51" s="31"/>
      <c r="H51" s="32"/>
      <c r="I51" s="33"/>
      <c r="J51" s="34"/>
      <c r="K51" s="34"/>
      <c r="L51" s="33"/>
      <c r="M51" s="33"/>
      <c r="N51" s="35"/>
      <c r="O51" s="35"/>
      <c r="P51" s="35"/>
      <c r="Q51" s="35"/>
      <c r="R51" s="35"/>
      <c r="S51" s="43"/>
      <c r="T51" s="41"/>
    </row>
    <row r="52" spans="1:20" ht="21" hidden="1" customHeight="1">
      <c r="A52" s="55">
        <f t="shared" si="2"/>
        <v>10</v>
      </c>
      <c r="B52" s="56"/>
      <c r="C52" s="57"/>
      <c r="D52" s="58"/>
      <c r="E52" s="59"/>
      <c r="F52" s="60"/>
      <c r="G52" s="61"/>
      <c r="H52" s="62"/>
      <c r="I52" s="63"/>
      <c r="J52" s="64"/>
      <c r="K52" s="64"/>
      <c r="L52" s="63"/>
      <c r="M52" s="63"/>
      <c r="N52" s="65"/>
      <c r="O52" s="65"/>
      <c r="P52" s="65"/>
      <c r="Q52" s="65"/>
      <c r="R52" s="65"/>
      <c r="S52" s="66"/>
      <c r="T52" s="67"/>
    </row>
    <row r="53" spans="1:20" ht="18" hidden="1" customHeight="1">
      <c r="A53" s="122">
        <f t="shared" si="2"/>
        <v>11</v>
      </c>
      <c r="B53" s="134"/>
      <c r="C53" s="135"/>
      <c r="D53" s="136"/>
      <c r="E53" s="137"/>
      <c r="F53" s="138"/>
      <c r="G53" s="139"/>
      <c r="H53" s="140"/>
      <c r="I53" s="141"/>
      <c r="J53" s="142"/>
      <c r="K53" s="142"/>
      <c r="L53" s="141"/>
      <c r="M53" s="141"/>
      <c r="N53" s="143"/>
      <c r="O53" s="143"/>
      <c r="P53" s="143"/>
      <c r="Q53" s="143"/>
      <c r="R53" s="143"/>
      <c r="S53" s="144"/>
      <c r="T53" s="145"/>
    </row>
    <row r="54" spans="1:20" ht="18" hidden="1" customHeight="1">
      <c r="A54" s="70">
        <f t="shared" si="2"/>
        <v>12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hidden="1" customHeight="1">
      <c r="A55" s="70">
        <f t="shared" si="2"/>
        <v>13</v>
      </c>
      <c r="B55" s="38"/>
      <c r="C55" s="40"/>
      <c r="D55" s="29"/>
      <c r="E55" s="36"/>
      <c r="F55" s="30"/>
      <c r="G55" s="31"/>
      <c r="H55" s="32"/>
      <c r="I55" s="33"/>
      <c r="J55" s="34"/>
      <c r="K55" s="34"/>
      <c r="L55" s="33"/>
      <c r="M55" s="33"/>
      <c r="N55" s="35"/>
      <c r="O55" s="35"/>
      <c r="P55" s="35"/>
      <c r="Q55" s="35"/>
      <c r="R55" s="35"/>
      <c r="S55" s="43"/>
      <c r="T55" s="41"/>
    </row>
    <row r="56" spans="1:20" ht="18" hidden="1" customHeight="1">
      <c r="A56" s="70">
        <f t="shared" si="2"/>
        <v>14</v>
      </c>
      <c r="B56" s="38"/>
      <c r="C56" s="40"/>
      <c r="D56" s="29"/>
      <c r="E56" s="36"/>
      <c r="F56" s="30"/>
      <c r="G56" s="31"/>
      <c r="H56" s="32"/>
      <c r="I56" s="33"/>
      <c r="J56" s="34"/>
      <c r="K56" s="34"/>
      <c r="L56" s="33"/>
      <c r="M56" s="33"/>
      <c r="N56" s="35"/>
      <c r="O56" s="35"/>
      <c r="P56" s="35"/>
      <c r="Q56" s="35"/>
      <c r="R56" s="35"/>
      <c r="S56" s="43"/>
      <c r="T56" s="41"/>
    </row>
    <row r="57" spans="1:20" ht="18" hidden="1" customHeight="1">
      <c r="A57" s="70">
        <f t="shared" si="2"/>
        <v>15</v>
      </c>
      <c r="B57" s="38"/>
      <c r="C57" s="40"/>
      <c r="D57" s="29"/>
      <c r="E57" s="36"/>
      <c r="F57" s="30"/>
      <c r="G57" s="31"/>
      <c r="H57" s="32"/>
      <c r="I57" s="33"/>
      <c r="J57" s="34"/>
      <c r="K57" s="34"/>
      <c r="L57" s="33"/>
      <c r="M57" s="33"/>
      <c r="N57" s="35"/>
      <c r="O57" s="35"/>
      <c r="P57" s="35"/>
      <c r="Q57" s="35"/>
      <c r="R57" s="35"/>
      <c r="S57" s="43"/>
      <c r="T57" s="41"/>
    </row>
    <row r="58" spans="1:20" ht="18" hidden="1" customHeight="1">
      <c r="A58" s="70">
        <f t="shared" si="2"/>
        <v>16</v>
      </c>
      <c r="B58" s="38"/>
      <c r="C58" s="40"/>
      <c r="D58" s="29"/>
      <c r="E58" s="36"/>
      <c r="F58" s="30"/>
      <c r="G58" s="31"/>
      <c r="H58" s="32"/>
      <c r="I58" s="33"/>
      <c r="J58" s="34"/>
      <c r="K58" s="34"/>
      <c r="L58" s="33"/>
      <c r="M58" s="33"/>
      <c r="N58" s="35"/>
      <c r="O58" s="35"/>
      <c r="P58" s="35"/>
      <c r="Q58" s="35"/>
      <c r="R58" s="35"/>
      <c r="S58" s="43"/>
      <c r="T58" s="41"/>
    </row>
    <row r="59" spans="1:20" ht="18" hidden="1" customHeight="1">
      <c r="A59" s="70">
        <f t="shared" si="2"/>
        <v>17</v>
      </c>
      <c r="B59" s="38"/>
      <c r="C59" s="40"/>
      <c r="D59" s="29"/>
      <c r="E59" s="36"/>
      <c r="F59" s="30"/>
      <c r="G59" s="31"/>
      <c r="H59" s="32"/>
      <c r="I59" s="33"/>
      <c r="J59" s="34"/>
      <c r="K59" s="34"/>
      <c r="L59" s="33"/>
      <c r="M59" s="33"/>
      <c r="N59" s="35"/>
      <c r="O59" s="35"/>
      <c r="P59" s="35"/>
      <c r="Q59" s="35"/>
      <c r="R59" s="35"/>
      <c r="S59" s="43"/>
      <c r="T59" s="41"/>
    </row>
    <row r="60" spans="1:20" ht="18" hidden="1" customHeight="1">
      <c r="A60" s="70">
        <f t="shared" si="2"/>
        <v>18</v>
      </c>
      <c r="B60" s="38"/>
      <c r="C60" s="40"/>
      <c r="D60" s="29"/>
      <c r="E60" s="36"/>
      <c r="F60" s="30"/>
      <c r="G60" s="31"/>
      <c r="H60" s="32"/>
      <c r="I60" s="33"/>
      <c r="J60" s="34"/>
      <c r="K60" s="34"/>
      <c r="L60" s="33"/>
      <c r="M60" s="33"/>
      <c r="N60" s="35"/>
      <c r="O60" s="35"/>
      <c r="P60" s="35"/>
      <c r="Q60" s="35"/>
      <c r="R60" s="35"/>
      <c r="S60" s="43"/>
      <c r="T60" s="41"/>
    </row>
    <row r="61" spans="1:20" ht="18" hidden="1" customHeight="1">
      <c r="A61" s="70">
        <f t="shared" si="2"/>
        <v>19</v>
      </c>
      <c r="B61" s="38"/>
      <c r="C61" s="40"/>
      <c r="D61" s="29"/>
      <c r="E61" s="36"/>
      <c r="F61" s="30"/>
      <c r="G61" s="31"/>
      <c r="H61" s="32"/>
      <c r="I61" s="33"/>
      <c r="J61" s="34"/>
      <c r="K61" s="34"/>
      <c r="L61" s="33"/>
      <c r="M61" s="33"/>
      <c r="N61" s="35"/>
      <c r="O61" s="35"/>
      <c r="P61" s="35"/>
      <c r="Q61" s="35"/>
      <c r="R61" s="35"/>
      <c r="S61" s="43"/>
      <c r="T61" s="41"/>
    </row>
    <row r="62" spans="1:20" ht="18" hidden="1" customHeight="1">
      <c r="A62" s="70">
        <f t="shared" si="2"/>
        <v>20</v>
      </c>
      <c r="B62" s="38"/>
      <c r="C62" s="40"/>
      <c r="D62" s="29"/>
      <c r="E62" s="36"/>
      <c r="F62" s="30"/>
      <c r="G62" s="31"/>
      <c r="H62" s="32"/>
      <c r="I62" s="33"/>
      <c r="J62" s="34"/>
      <c r="K62" s="34"/>
      <c r="L62" s="33"/>
      <c r="M62" s="33"/>
      <c r="N62" s="35"/>
      <c r="O62" s="35"/>
      <c r="P62" s="35"/>
      <c r="Q62" s="35"/>
      <c r="R62" s="35"/>
      <c r="S62" s="43"/>
      <c r="T62" s="41"/>
    </row>
    <row r="63" spans="1:20" ht="18" hidden="1" customHeight="1">
      <c r="A63" s="70">
        <f t="shared" si="2"/>
        <v>21</v>
      </c>
      <c r="B63" s="38"/>
      <c r="C63" s="40"/>
      <c r="D63" s="29"/>
      <c r="E63" s="36"/>
      <c r="F63" s="30"/>
      <c r="G63" s="31"/>
      <c r="H63" s="32"/>
      <c r="I63" s="33"/>
      <c r="J63" s="34"/>
      <c r="K63" s="34"/>
      <c r="L63" s="33"/>
      <c r="M63" s="33"/>
      <c r="N63" s="35"/>
      <c r="O63" s="35"/>
      <c r="P63" s="35"/>
      <c r="Q63" s="35"/>
      <c r="R63" s="35"/>
      <c r="S63" s="43"/>
      <c r="T63" s="41"/>
    </row>
    <row r="64" spans="1:20" ht="18" hidden="1" customHeight="1">
      <c r="A64" s="55">
        <f t="shared" si="2"/>
        <v>22</v>
      </c>
      <c r="B64" s="56"/>
      <c r="C64" s="57"/>
      <c r="D64" s="58"/>
      <c r="E64" s="59"/>
      <c r="F64" s="60"/>
      <c r="G64" s="61"/>
      <c r="H64" s="62"/>
      <c r="I64" s="63"/>
      <c r="J64" s="64"/>
      <c r="K64" s="64"/>
      <c r="L64" s="63"/>
      <c r="M64" s="63"/>
      <c r="N64" s="65"/>
      <c r="O64" s="65"/>
      <c r="P64" s="65"/>
      <c r="Q64" s="65"/>
      <c r="R64" s="65"/>
      <c r="S64" s="66"/>
      <c r="T64" s="67"/>
    </row>
    <row r="65" spans="1:20" ht="18">
      <c r="A65" s="13"/>
      <c r="B65" s="14"/>
      <c r="D65" s="15"/>
      <c r="E65" s="15"/>
      <c r="F65" s="16"/>
      <c r="G65" s="17"/>
      <c r="H65" s="18"/>
      <c r="I65" s="19"/>
      <c r="J65" s="19"/>
      <c r="K65" s="19"/>
      <c r="L65" s="19"/>
      <c r="M65" s="19"/>
      <c r="N65" s="19"/>
      <c r="O65" s="19"/>
      <c r="P65" s="19"/>
      <c r="R65" s="54"/>
      <c r="S65" s="54" t="str">
        <f ca="1">"Đà Nẵng, ngày"&amp;" "&amp; TEXT(DAY(NOW()),"00")&amp;" tháng "&amp;TEXT(MONTH(NOW()),"00")&amp;" năm "&amp;YEAR(NOW())</f>
        <v>Đà Nẵng, ngày 31 tháng 05 năm 2025</v>
      </c>
      <c r="T65" s="54"/>
    </row>
    <row r="66" spans="1:20">
      <c r="A66" s="20" t="s">
        <v>20</v>
      </c>
      <c r="B66" s="21"/>
      <c r="E66" s="82" t="s">
        <v>25</v>
      </c>
      <c r="G66" s="156" t="s">
        <v>33</v>
      </c>
      <c r="H66" s="156"/>
      <c r="I66" s="156"/>
      <c r="J66" s="156"/>
      <c r="K66" s="156"/>
      <c r="N66" s="50" t="s">
        <v>21</v>
      </c>
      <c r="O66" s="23"/>
      <c r="P66" s="23"/>
      <c r="R66" s="50"/>
      <c r="S66" s="50" t="s">
        <v>36</v>
      </c>
      <c r="T66" s="50"/>
    </row>
    <row r="67" spans="1:20" ht="18">
      <c r="A67" s="24"/>
      <c r="G67" s="39"/>
      <c r="H67" s="24"/>
      <c r="J67" s="25"/>
      <c r="N67" s="25"/>
      <c r="O67" s="23"/>
      <c r="P67" s="23"/>
      <c r="R67" s="44"/>
      <c r="S67" s="44"/>
      <c r="T67" s="44"/>
    </row>
    <row r="68" spans="1:20" ht="15.75">
      <c r="A68" s="24"/>
      <c r="G68" s="39"/>
      <c r="H68" s="24"/>
      <c r="J68" s="25"/>
      <c r="N68" s="25"/>
      <c r="O68" s="23"/>
      <c r="P68" s="23"/>
      <c r="R68" s="26"/>
      <c r="S68" s="23"/>
      <c r="T68" s="39"/>
    </row>
    <row r="69" spans="1:20" ht="15.75">
      <c r="A69" s="24"/>
      <c r="G69" s="39"/>
      <c r="H69" s="24"/>
      <c r="J69" s="25"/>
      <c r="N69" s="25"/>
      <c r="O69" s="27"/>
      <c r="P69" s="27"/>
      <c r="R69" s="26"/>
      <c r="S69" s="52"/>
      <c r="T69" s="39"/>
    </row>
    <row r="70" spans="1:20" ht="15.75">
      <c r="A70" s="24"/>
      <c r="G70" s="39"/>
      <c r="H70" s="24"/>
      <c r="J70" s="25"/>
      <c r="N70" s="25"/>
      <c r="O70" s="27"/>
      <c r="P70" s="27"/>
      <c r="R70" s="26"/>
      <c r="S70" s="52"/>
      <c r="T70" s="39"/>
    </row>
    <row r="71" spans="1:20" ht="15.75">
      <c r="A71" s="28" t="s">
        <v>22</v>
      </c>
      <c r="B71" s="28"/>
      <c r="E71" s="51" t="s">
        <v>30</v>
      </c>
      <c r="G71" s="156" t="s">
        <v>99</v>
      </c>
      <c r="H71" s="156"/>
      <c r="I71" s="156"/>
      <c r="J71" s="156"/>
      <c r="K71" s="156"/>
      <c r="N71" s="50" t="s">
        <v>34</v>
      </c>
      <c r="O71" s="27"/>
      <c r="P71" s="27"/>
      <c r="R71" s="50"/>
      <c r="S71" s="50" t="s">
        <v>23</v>
      </c>
      <c r="T71" s="50"/>
    </row>
  </sheetData>
  <mergeCells count="27">
    <mergeCell ref="F3:T3"/>
    <mergeCell ref="A1:D1"/>
    <mergeCell ref="F1:T1"/>
    <mergeCell ref="A2:D2"/>
    <mergeCell ref="F2:T2"/>
    <mergeCell ref="I5:I7"/>
    <mergeCell ref="A5:A7"/>
    <mergeCell ref="B5:B7"/>
    <mergeCell ref="C5:D7"/>
    <mergeCell ref="E5:E7"/>
    <mergeCell ref="F5:F7"/>
    <mergeCell ref="S5:S7"/>
    <mergeCell ref="O5:O7"/>
    <mergeCell ref="G66:K66"/>
    <mergeCell ref="G71:K71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</mergeCells>
  <conditionalFormatting sqref="N19:R41">
    <cfRule type="cellIs" dxfId="79" priority="35" operator="equal">
      <formula>0</formula>
    </cfRule>
  </conditionalFormatting>
  <conditionalFormatting sqref="N19:R41">
    <cfRule type="cellIs" dxfId="78" priority="34" operator="equal">
      <formula>"Ko Đạt"</formula>
    </cfRule>
  </conditionalFormatting>
  <conditionalFormatting sqref="N43:R64">
    <cfRule type="cellIs" dxfId="77" priority="25" operator="equal">
      <formula>0</formula>
    </cfRule>
  </conditionalFormatting>
  <conditionalFormatting sqref="N43:R64">
    <cfRule type="cellIs" dxfId="76" priority="24" operator="equal">
      <formula>"Ko Đạt"</formula>
    </cfRule>
  </conditionalFormatting>
  <conditionalFormatting sqref="T43:T64">
    <cfRule type="cellIs" dxfId="75" priority="23" operator="notEqual">
      <formula>"CNTN"</formula>
    </cfRule>
  </conditionalFormatting>
  <conditionalFormatting sqref="J43:K64">
    <cfRule type="cellIs" dxfId="74" priority="22" operator="lessThan">
      <formula>5.5</formula>
    </cfRule>
  </conditionalFormatting>
  <conditionalFormatting sqref="J43:K64">
    <cfRule type="cellIs" dxfId="73" priority="21" operator="lessThan">
      <formula>5.5</formula>
    </cfRule>
  </conditionalFormatting>
  <conditionalFormatting sqref="N19:R41">
    <cfRule type="cellIs" dxfId="72" priority="40" operator="equal">
      <formula>0</formula>
    </cfRule>
  </conditionalFormatting>
  <conditionalFormatting sqref="N19:R41">
    <cfRule type="cellIs" dxfId="71" priority="39" operator="equal">
      <formula>"Ko Đạt"</formula>
    </cfRule>
  </conditionalFormatting>
  <conditionalFormatting sqref="T19:T41">
    <cfRule type="cellIs" dxfId="70" priority="38" operator="notEqual">
      <formula>"CNTN"</formula>
    </cfRule>
  </conditionalFormatting>
  <conditionalFormatting sqref="J19:K41">
    <cfRule type="cellIs" dxfId="69" priority="37" operator="lessThan">
      <formula>5.5</formula>
    </cfRule>
  </conditionalFormatting>
  <conditionalFormatting sqref="J19:K41">
    <cfRule type="cellIs" dxfId="68" priority="36" operator="lessThan">
      <formula>5.5</formula>
    </cfRule>
  </conditionalFormatting>
  <conditionalFormatting sqref="T19:T41">
    <cfRule type="cellIs" dxfId="67" priority="33" operator="notEqual">
      <formula>"CNTN"</formula>
    </cfRule>
  </conditionalFormatting>
  <conditionalFormatting sqref="J19:K41">
    <cfRule type="cellIs" dxfId="66" priority="32" operator="lessThan">
      <formula>5.5</formula>
    </cfRule>
  </conditionalFormatting>
  <conditionalFormatting sqref="J19:K41">
    <cfRule type="cellIs" dxfId="65" priority="31" operator="lessThan">
      <formula>5.5</formula>
    </cfRule>
  </conditionalFormatting>
  <conditionalFormatting sqref="N43:R64">
    <cfRule type="cellIs" dxfId="64" priority="30" operator="equal">
      <formula>0</formula>
    </cfRule>
  </conditionalFormatting>
  <conditionalFormatting sqref="N43:R64">
    <cfRule type="cellIs" dxfId="63" priority="29" operator="equal">
      <formula>"Ko Đạt"</formula>
    </cfRule>
  </conditionalFormatting>
  <conditionalFormatting sqref="T43:T64">
    <cfRule type="cellIs" dxfId="62" priority="28" operator="notEqual">
      <formula>"CNTN"</formula>
    </cfRule>
  </conditionalFormatting>
  <conditionalFormatting sqref="J43:K64">
    <cfRule type="cellIs" dxfId="61" priority="27" operator="lessThan">
      <formula>5.5</formula>
    </cfRule>
  </conditionalFormatting>
  <conditionalFormatting sqref="J43:K64">
    <cfRule type="cellIs" dxfId="60" priority="26" operator="lessThan">
      <formula>5.5</formula>
    </cfRule>
  </conditionalFormatting>
  <conditionalFormatting sqref="N10:R17">
    <cfRule type="cellIs" dxfId="59" priority="10" operator="equal">
      <formula>0</formula>
    </cfRule>
  </conditionalFormatting>
  <conditionalFormatting sqref="N10:R17">
    <cfRule type="cellIs" dxfId="58" priority="9" operator="equal">
      <formula>"Ko Đạt"</formula>
    </cfRule>
  </conditionalFormatting>
  <conditionalFormatting sqref="T10:T17">
    <cfRule type="cellIs" dxfId="57" priority="8" operator="notEqual">
      <formula>"CNTN"</formula>
    </cfRule>
  </conditionalFormatting>
  <conditionalFormatting sqref="J10:K17">
    <cfRule type="cellIs" dxfId="56" priority="7" operator="lessThan">
      <formula>5.5</formula>
    </cfRule>
  </conditionalFormatting>
  <conditionalFormatting sqref="J10:K17">
    <cfRule type="cellIs" dxfId="55" priority="6" operator="lessThan">
      <formula>5.5</formula>
    </cfRule>
  </conditionalFormatting>
  <conditionalFormatting sqref="N10:R17">
    <cfRule type="cellIs" dxfId="54" priority="5" operator="equal">
      <formula>0</formula>
    </cfRule>
  </conditionalFormatting>
  <conditionalFormatting sqref="N10:R17">
    <cfRule type="cellIs" dxfId="53" priority="4" operator="equal">
      <formula>"Ko Đạt"</formula>
    </cfRule>
  </conditionalFormatting>
  <conditionalFormatting sqref="T10:T17">
    <cfRule type="cellIs" dxfId="52" priority="3" operator="notEqual">
      <formula>"CNTN"</formula>
    </cfRule>
  </conditionalFormatting>
  <conditionalFormatting sqref="J10:K17">
    <cfRule type="cellIs" dxfId="51" priority="2" operator="lessThan">
      <formula>5.5</formula>
    </cfRule>
  </conditionalFormatting>
  <conditionalFormatting sqref="J10:K17">
    <cfRule type="cellIs" dxfId="5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5" sqref="F15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1.28515625" style="48" customWidth="1"/>
  </cols>
  <sheetData>
    <row r="1" spans="1:20" ht="15.75">
      <c r="A1" s="186" t="s">
        <v>41</v>
      </c>
      <c r="B1" s="186"/>
      <c r="C1" s="186"/>
      <c r="D1" s="186"/>
      <c r="E1" s="107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ht="15.75">
      <c r="A2" s="187" t="s">
        <v>37</v>
      </c>
      <c r="B2" s="187"/>
      <c r="C2" s="187"/>
      <c r="D2" s="187"/>
      <c r="E2" s="107"/>
      <c r="F2" s="178" t="s">
        <v>43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0" ht="15.75">
      <c r="A3" s="107"/>
      <c r="B3" s="107"/>
      <c r="C3" s="107"/>
      <c r="D3" s="107"/>
      <c r="E3" s="107"/>
      <c r="F3" s="178" t="s">
        <v>42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31.5" hidden="1">
      <c r="A4" s="182" t="s">
        <v>26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8" customHeight="1">
      <c r="A5" s="172" t="s">
        <v>0</v>
      </c>
      <c r="B5" s="188" t="s">
        <v>1</v>
      </c>
      <c r="C5" s="163" t="s">
        <v>2</v>
      </c>
      <c r="D5" s="164"/>
      <c r="E5" s="169" t="s">
        <v>3</v>
      </c>
      <c r="F5" s="169" t="s">
        <v>4</v>
      </c>
      <c r="G5" s="172" t="s">
        <v>5</v>
      </c>
      <c r="H5" s="175" t="s">
        <v>6</v>
      </c>
      <c r="I5" s="153" t="s">
        <v>7</v>
      </c>
      <c r="J5" s="157" t="s">
        <v>8</v>
      </c>
      <c r="K5" s="158"/>
      <c r="L5" s="159" t="s">
        <v>9</v>
      </c>
      <c r="M5" s="160"/>
      <c r="N5" s="153" t="s">
        <v>12</v>
      </c>
      <c r="O5" s="153" t="s">
        <v>28</v>
      </c>
      <c r="P5" s="153" t="s">
        <v>10</v>
      </c>
      <c r="Q5" s="153" t="s">
        <v>11</v>
      </c>
      <c r="R5" s="153" t="s">
        <v>13</v>
      </c>
      <c r="S5" s="179" t="s">
        <v>14</v>
      </c>
      <c r="T5" s="179" t="s">
        <v>15</v>
      </c>
    </row>
    <row r="6" spans="1:20" ht="27.75" customHeight="1">
      <c r="A6" s="173"/>
      <c r="B6" s="189"/>
      <c r="C6" s="165"/>
      <c r="D6" s="166"/>
      <c r="E6" s="170"/>
      <c r="F6" s="170"/>
      <c r="G6" s="173"/>
      <c r="H6" s="176"/>
      <c r="I6" s="154"/>
      <c r="J6" s="153" t="s">
        <v>16</v>
      </c>
      <c r="K6" s="179" t="s">
        <v>17</v>
      </c>
      <c r="L6" s="161"/>
      <c r="M6" s="162"/>
      <c r="N6" s="154"/>
      <c r="O6" s="154"/>
      <c r="P6" s="154"/>
      <c r="Q6" s="154"/>
      <c r="R6" s="154"/>
      <c r="S6" s="180"/>
      <c r="T6" s="180"/>
    </row>
    <row r="7" spans="1:20">
      <c r="A7" s="174"/>
      <c r="B7" s="190"/>
      <c r="C7" s="167"/>
      <c r="D7" s="168"/>
      <c r="E7" s="171"/>
      <c r="F7" s="171"/>
      <c r="G7" s="174"/>
      <c r="H7" s="177"/>
      <c r="I7" s="155"/>
      <c r="J7" s="155"/>
      <c r="K7" s="181"/>
      <c r="L7" s="1" t="s">
        <v>18</v>
      </c>
      <c r="M7" s="2" t="s">
        <v>19</v>
      </c>
      <c r="N7" s="155"/>
      <c r="O7" s="155"/>
      <c r="P7" s="155"/>
      <c r="Q7" s="155"/>
      <c r="R7" s="155"/>
      <c r="S7" s="181"/>
      <c r="T7" s="181"/>
    </row>
    <row r="8" spans="1:20" ht="21" customHeight="1">
      <c r="A8" s="10" t="s">
        <v>45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83" t="s">
        <v>53</v>
      </c>
      <c r="B9" s="86"/>
      <c r="C9" s="87"/>
      <c r="D9" s="88"/>
      <c r="E9" s="88"/>
      <c r="F9" s="89"/>
      <c r="G9" s="87"/>
      <c r="H9" s="87"/>
      <c r="I9" s="87"/>
      <c r="J9" s="87"/>
      <c r="K9" s="87"/>
      <c r="L9" s="87"/>
      <c r="M9" s="90"/>
      <c r="N9" s="90"/>
      <c r="O9" s="90"/>
      <c r="P9" s="91"/>
      <c r="Q9" s="91"/>
      <c r="R9" s="90"/>
      <c r="S9" s="92"/>
      <c r="T9" s="93"/>
    </row>
    <row r="10" spans="1:20" ht="20.100000000000001" customHeight="1">
      <c r="A10" s="70">
        <v>1</v>
      </c>
      <c r="B10" s="38">
        <v>26211542759</v>
      </c>
      <c r="C10" s="40" t="s">
        <v>79</v>
      </c>
      <c r="D10" s="29" t="s">
        <v>80</v>
      </c>
      <c r="E10" s="36" t="s">
        <v>60</v>
      </c>
      <c r="F10" s="30">
        <v>37495</v>
      </c>
      <c r="G10" s="31" t="s">
        <v>58</v>
      </c>
      <c r="H10" s="32" t="s">
        <v>47</v>
      </c>
      <c r="I10" s="33">
        <v>7.62</v>
      </c>
      <c r="J10" s="34"/>
      <c r="K10" s="34">
        <v>8.4</v>
      </c>
      <c r="L10" s="33">
        <v>7.68</v>
      </c>
      <c r="M10" s="33">
        <v>3.25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51</v>
      </c>
      <c r="S10" s="43">
        <v>0</v>
      </c>
      <c r="T10" s="41" t="s">
        <v>52</v>
      </c>
    </row>
    <row r="11" spans="1:20" ht="20.100000000000001" customHeight="1">
      <c r="A11" s="70">
        <v>2</v>
      </c>
      <c r="B11" s="38">
        <v>26211526577</v>
      </c>
      <c r="C11" s="40" t="s">
        <v>81</v>
      </c>
      <c r="D11" s="29" t="s">
        <v>82</v>
      </c>
      <c r="E11" s="36" t="s">
        <v>60</v>
      </c>
      <c r="F11" s="30">
        <v>37557</v>
      </c>
      <c r="G11" s="31" t="s">
        <v>83</v>
      </c>
      <c r="H11" s="32" t="s">
        <v>47</v>
      </c>
      <c r="I11" s="33">
        <v>6.87</v>
      </c>
      <c r="J11" s="34"/>
      <c r="K11" s="34">
        <v>8.5</v>
      </c>
      <c r="L11" s="33">
        <v>6.96</v>
      </c>
      <c r="M11" s="33">
        <v>2.82</v>
      </c>
      <c r="N11" s="35" t="s">
        <v>50</v>
      </c>
      <c r="O11" s="35" t="s">
        <v>50</v>
      </c>
      <c r="P11" s="35" t="s">
        <v>50</v>
      </c>
      <c r="Q11" s="35" t="s">
        <v>50</v>
      </c>
      <c r="R11" s="35" t="s">
        <v>51</v>
      </c>
      <c r="S11" s="43">
        <v>0</v>
      </c>
      <c r="T11" s="41" t="s">
        <v>52</v>
      </c>
    </row>
    <row r="12" spans="1:20" ht="20.100000000000001" customHeight="1">
      <c r="A12" s="70">
        <v>3</v>
      </c>
      <c r="B12" s="38">
        <v>26211333376</v>
      </c>
      <c r="C12" s="40" t="s">
        <v>84</v>
      </c>
      <c r="D12" s="29" t="s">
        <v>85</v>
      </c>
      <c r="E12" s="36" t="s">
        <v>60</v>
      </c>
      <c r="F12" s="30">
        <v>37427</v>
      </c>
      <c r="G12" s="31" t="s">
        <v>83</v>
      </c>
      <c r="H12" s="32" t="s">
        <v>47</v>
      </c>
      <c r="I12" s="33">
        <v>6.17</v>
      </c>
      <c r="J12" s="34"/>
      <c r="K12" s="34">
        <v>7.3</v>
      </c>
      <c r="L12" s="33">
        <v>6.29</v>
      </c>
      <c r="M12" s="33">
        <v>2.4300000000000002</v>
      </c>
      <c r="N12" s="35" t="s">
        <v>50</v>
      </c>
      <c r="O12" s="35" t="s">
        <v>50</v>
      </c>
      <c r="P12" s="35" t="s">
        <v>50</v>
      </c>
      <c r="Q12" s="35" t="s">
        <v>50</v>
      </c>
      <c r="R12" s="35" t="s">
        <v>51</v>
      </c>
      <c r="S12" s="43">
        <v>0</v>
      </c>
      <c r="T12" s="41" t="s">
        <v>52</v>
      </c>
    </row>
    <row r="13" spans="1:20" ht="20.100000000000001" customHeight="1">
      <c r="A13" s="55">
        <v>4</v>
      </c>
      <c r="B13" s="56">
        <v>26211535596</v>
      </c>
      <c r="C13" s="57" t="s">
        <v>86</v>
      </c>
      <c r="D13" s="58" t="s">
        <v>87</v>
      </c>
      <c r="E13" s="59" t="s">
        <v>60</v>
      </c>
      <c r="F13" s="60">
        <v>37381</v>
      </c>
      <c r="G13" s="61" t="s">
        <v>88</v>
      </c>
      <c r="H13" s="62" t="s">
        <v>47</v>
      </c>
      <c r="I13" s="63">
        <v>6.71</v>
      </c>
      <c r="J13" s="64"/>
      <c r="K13" s="64">
        <v>8.1</v>
      </c>
      <c r="L13" s="63">
        <v>6.78</v>
      </c>
      <c r="M13" s="63">
        <v>2.71</v>
      </c>
      <c r="N13" s="65" t="s">
        <v>50</v>
      </c>
      <c r="O13" s="65" t="s">
        <v>50</v>
      </c>
      <c r="P13" s="65" t="s">
        <v>50</v>
      </c>
      <c r="Q13" s="65" t="s">
        <v>50</v>
      </c>
      <c r="R13" s="65" t="s">
        <v>51</v>
      </c>
      <c r="S13" s="66">
        <v>0</v>
      </c>
      <c r="T13" s="67" t="s">
        <v>52</v>
      </c>
    </row>
    <row r="14" spans="1:20" ht="20.100000000000001" customHeight="1">
      <c r="A14" s="83" t="s">
        <v>39</v>
      </c>
      <c r="B14" s="86"/>
      <c r="C14" s="87"/>
      <c r="D14" s="88"/>
      <c r="E14" s="88"/>
      <c r="F14" s="89"/>
      <c r="G14" s="87"/>
      <c r="H14" s="87"/>
      <c r="I14" s="87"/>
      <c r="J14" s="87"/>
      <c r="K14" s="87"/>
      <c r="L14" s="87"/>
      <c r="M14" s="90"/>
      <c r="N14" s="90"/>
      <c r="O14" s="90"/>
      <c r="P14" s="91"/>
      <c r="Q14" s="91"/>
      <c r="R14" s="90"/>
      <c r="S14" s="92"/>
      <c r="T14" s="93"/>
    </row>
    <row r="15" spans="1:20" ht="20.100000000000001" customHeight="1">
      <c r="A15" s="70">
        <v>1</v>
      </c>
      <c r="B15" s="38">
        <v>26211500704</v>
      </c>
      <c r="C15" s="40" t="s">
        <v>59</v>
      </c>
      <c r="D15" s="29" t="s">
        <v>47</v>
      </c>
      <c r="E15" s="36" t="s">
        <v>60</v>
      </c>
      <c r="F15" s="30">
        <v>37397</v>
      </c>
      <c r="G15" s="31" t="s">
        <v>61</v>
      </c>
      <c r="H15" s="32" t="s">
        <v>47</v>
      </c>
      <c r="I15" s="33">
        <v>6.46</v>
      </c>
      <c r="J15" s="34"/>
      <c r="K15" s="34">
        <v>0</v>
      </c>
      <c r="L15" s="33">
        <v>6.4</v>
      </c>
      <c r="M15" s="33">
        <v>2.52</v>
      </c>
      <c r="N15" s="35">
        <v>0</v>
      </c>
      <c r="O15" s="35" t="s">
        <v>50</v>
      </c>
      <c r="P15" s="35" t="s">
        <v>50</v>
      </c>
      <c r="Q15" s="35" t="s">
        <v>50</v>
      </c>
      <c r="R15" s="35" t="s">
        <v>57</v>
      </c>
      <c r="S15" s="43">
        <v>0</v>
      </c>
      <c r="T15" s="41" t="s">
        <v>62</v>
      </c>
    </row>
    <row r="16" spans="1:20" ht="20.100000000000001" customHeight="1">
      <c r="A16" s="70">
        <f t="shared" ref="A16:A17" si="0">A15+1</f>
        <v>2</v>
      </c>
      <c r="B16" s="38">
        <v>26211542445</v>
      </c>
      <c r="C16" s="40" t="s">
        <v>63</v>
      </c>
      <c r="D16" s="29" t="s">
        <v>64</v>
      </c>
      <c r="E16" s="36" t="s">
        <v>60</v>
      </c>
      <c r="F16" s="30">
        <v>37474</v>
      </c>
      <c r="G16" s="31" t="s">
        <v>61</v>
      </c>
      <c r="H16" s="32" t="s">
        <v>47</v>
      </c>
      <c r="I16" s="33">
        <v>6.92</v>
      </c>
      <c r="J16" s="34"/>
      <c r="K16" s="34">
        <v>6.4</v>
      </c>
      <c r="L16" s="33">
        <v>6.96</v>
      </c>
      <c r="M16" s="33">
        <v>2.8</v>
      </c>
      <c r="N16" s="35" t="s">
        <v>50</v>
      </c>
      <c r="O16" s="35">
        <v>0</v>
      </c>
      <c r="P16" s="35" t="s">
        <v>50</v>
      </c>
      <c r="Q16" s="35" t="s">
        <v>50</v>
      </c>
      <c r="R16" s="35" t="s">
        <v>51</v>
      </c>
      <c r="S16" s="43">
        <v>0</v>
      </c>
      <c r="T16" s="41" t="s">
        <v>55</v>
      </c>
    </row>
    <row r="17" spans="1:20" ht="20.100000000000001" customHeight="1">
      <c r="A17" s="55">
        <f t="shared" si="0"/>
        <v>3</v>
      </c>
      <c r="B17" s="56">
        <v>26212142042</v>
      </c>
      <c r="C17" s="57" t="s">
        <v>65</v>
      </c>
      <c r="D17" s="58" t="s">
        <v>64</v>
      </c>
      <c r="E17" s="59" t="s">
        <v>60</v>
      </c>
      <c r="F17" s="60">
        <v>37318</v>
      </c>
      <c r="G17" s="61" t="s">
        <v>56</v>
      </c>
      <c r="H17" s="62" t="s">
        <v>47</v>
      </c>
      <c r="I17" s="63">
        <v>6.18</v>
      </c>
      <c r="J17" s="64"/>
      <c r="K17" s="64">
        <v>7</v>
      </c>
      <c r="L17" s="63">
        <v>6.25</v>
      </c>
      <c r="M17" s="63">
        <v>2.39</v>
      </c>
      <c r="N17" s="65" t="s">
        <v>50</v>
      </c>
      <c r="O17" s="65" t="s">
        <v>50</v>
      </c>
      <c r="P17" s="65" t="s">
        <v>50</v>
      </c>
      <c r="Q17" s="65" t="s">
        <v>50</v>
      </c>
      <c r="R17" s="65" t="s">
        <v>57</v>
      </c>
      <c r="S17" s="66">
        <v>0</v>
      </c>
      <c r="T17" s="67" t="s">
        <v>52</v>
      </c>
    </row>
    <row r="18" spans="1:20" ht="20.100000000000001" customHeight="1">
      <c r="A18" s="83" t="s">
        <v>66</v>
      </c>
      <c r="B18" s="86"/>
      <c r="C18" s="87"/>
      <c r="D18" s="88"/>
      <c r="E18" s="88"/>
      <c r="F18" s="89"/>
      <c r="G18" s="87"/>
      <c r="H18" s="87"/>
      <c r="I18" s="87"/>
      <c r="J18" s="87"/>
      <c r="K18" s="87"/>
      <c r="L18" s="87"/>
      <c r="M18" s="90"/>
      <c r="N18" s="90"/>
      <c r="O18" s="90"/>
      <c r="P18" s="91"/>
      <c r="Q18" s="91"/>
      <c r="R18" s="90"/>
      <c r="S18" s="92"/>
      <c r="T18" s="93"/>
    </row>
    <row r="19" spans="1:20" ht="20.100000000000001" customHeight="1">
      <c r="A19" s="70">
        <v>1</v>
      </c>
      <c r="B19" s="38">
        <v>26211526349</v>
      </c>
      <c r="C19" s="40" t="s">
        <v>67</v>
      </c>
      <c r="D19" s="29" t="s">
        <v>50</v>
      </c>
      <c r="E19" s="36" t="s">
        <v>60</v>
      </c>
      <c r="F19" s="30">
        <v>37496</v>
      </c>
      <c r="G19" s="31" t="s">
        <v>58</v>
      </c>
      <c r="H19" s="32" t="s">
        <v>47</v>
      </c>
      <c r="I19" s="33">
        <v>6.84</v>
      </c>
      <c r="J19" s="34"/>
      <c r="K19" s="34">
        <v>8</v>
      </c>
      <c r="L19" s="33">
        <v>6.92</v>
      </c>
      <c r="M19" s="33">
        <v>2.81</v>
      </c>
      <c r="N19" s="35">
        <v>0</v>
      </c>
      <c r="O19" s="35" t="s">
        <v>50</v>
      </c>
      <c r="P19" s="35" t="s">
        <v>50</v>
      </c>
      <c r="Q19" s="35" t="s">
        <v>50</v>
      </c>
      <c r="R19" s="35" t="s">
        <v>51</v>
      </c>
      <c r="S19" s="43">
        <v>0</v>
      </c>
      <c r="T19" s="41" t="s">
        <v>55</v>
      </c>
    </row>
    <row r="20" spans="1:20" ht="20.100000000000001" customHeight="1">
      <c r="A20" s="70">
        <v>2</v>
      </c>
      <c r="B20" s="38">
        <v>26211532150</v>
      </c>
      <c r="C20" s="40" t="s">
        <v>68</v>
      </c>
      <c r="D20" s="29" t="s">
        <v>69</v>
      </c>
      <c r="E20" s="36" t="s">
        <v>60</v>
      </c>
      <c r="F20" s="30">
        <v>37552</v>
      </c>
      <c r="G20" s="31" t="s">
        <v>70</v>
      </c>
      <c r="H20" s="32" t="s">
        <v>47</v>
      </c>
      <c r="I20" s="33">
        <v>6.08</v>
      </c>
      <c r="J20" s="34"/>
      <c r="K20" s="34">
        <v>7</v>
      </c>
      <c r="L20" s="33">
        <v>6.27</v>
      </c>
      <c r="M20" s="33">
        <v>2.37</v>
      </c>
      <c r="N20" s="35">
        <v>0</v>
      </c>
      <c r="O20" s="35">
        <v>0</v>
      </c>
      <c r="P20" s="35" t="s">
        <v>50</v>
      </c>
      <c r="Q20" s="35" t="s">
        <v>50</v>
      </c>
      <c r="R20" s="35" t="s">
        <v>57</v>
      </c>
      <c r="S20" s="43">
        <v>5</v>
      </c>
      <c r="T20" s="41" t="s">
        <v>55</v>
      </c>
    </row>
    <row r="21" spans="1:20" ht="20.100000000000001" customHeight="1">
      <c r="A21" s="70">
        <v>3</v>
      </c>
      <c r="B21" s="38">
        <v>26211741540</v>
      </c>
      <c r="C21" s="40" t="s">
        <v>71</v>
      </c>
      <c r="D21" s="29" t="s">
        <v>72</v>
      </c>
      <c r="E21" s="36" t="s">
        <v>60</v>
      </c>
      <c r="F21" s="30">
        <v>37409</v>
      </c>
      <c r="G21" s="31" t="s">
        <v>49</v>
      </c>
      <c r="H21" s="32" t="s">
        <v>47</v>
      </c>
      <c r="I21" s="33">
        <v>7.23</v>
      </c>
      <c r="J21" s="34"/>
      <c r="K21" s="34">
        <v>0</v>
      </c>
      <c r="L21" s="33">
        <v>7.3</v>
      </c>
      <c r="M21" s="33">
        <v>2.96</v>
      </c>
      <c r="N21" s="35">
        <v>0</v>
      </c>
      <c r="O21" s="35">
        <v>0</v>
      </c>
      <c r="P21" s="35" t="s">
        <v>50</v>
      </c>
      <c r="Q21" s="35" t="s">
        <v>50</v>
      </c>
      <c r="R21" s="35" t="s">
        <v>57</v>
      </c>
      <c r="S21" s="43">
        <v>3</v>
      </c>
      <c r="T21" s="41" t="s">
        <v>62</v>
      </c>
    </row>
    <row r="22" spans="1:20" ht="20.100000000000001" customHeight="1">
      <c r="A22" s="70">
        <v>4</v>
      </c>
      <c r="B22" s="38">
        <v>26211542565</v>
      </c>
      <c r="C22" s="40" t="s">
        <v>73</v>
      </c>
      <c r="D22" s="29" t="s">
        <v>74</v>
      </c>
      <c r="E22" s="36" t="s">
        <v>60</v>
      </c>
      <c r="F22" s="30">
        <v>37395</v>
      </c>
      <c r="G22" s="31" t="s">
        <v>58</v>
      </c>
      <c r="H22" s="32" t="s">
        <v>47</v>
      </c>
      <c r="I22" s="33">
        <v>5.81</v>
      </c>
      <c r="J22" s="34"/>
      <c r="K22" s="34">
        <v>6.8</v>
      </c>
      <c r="L22" s="33">
        <v>6.09</v>
      </c>
      <c r="M22" s="33">
        <v>2.27</v>
      </c>
      <c r="N22" s="35">
        <v>0</v>
      </c>
      <c r="O22" s="35">
        <v>0</v>
      </c>
      <c r="P22" s="35" t="s">
        <v>50</v>
      </c>
      <c r="Q22" s="35" t="s">
        <v>50</v>
      </c>
      <c r="R22" s="35" t="s">
        <v>57</v>
      </c>
      <c r="S22" s="43">
        <v>6</v>
      </c>
      <c r="T22" s="41" t="s">
        <v>55</v>
      </c>
    </row>
    <row r="23" spans="1:20" ht="20.100000000000001" customHeight="1">
      <c r="A23" s="70">
        <v>5</v>
      </c>
      <c r="B23" s="38">
        <v>26211532103</v>
      </c>
      <c r="C23" s="40" t="s">
        <v>75</v>
      </c>
      <c r="D23" s="29" t="s">
        <v>47</v>
      </c>
      <c r="E23" s="36" t="s">
        <v>60</v>
      </c>
      <c r="F23" s="30">
        <v>37596</v>
      </c>
      <c r="G23" s="31" t="s">
        <v>58</v>
      </c>
      <c r="H23" s="32" t="s">
        <v>47</v>
      </c>
      <c r="I23" s="33">
        <v>6.23</v>
      </c>
      <c r="J23" s="34"/>
      <c r="K23" s="34">
        <v>6.5</v>
      </c>
      <c r="L23" s="33">
        <v>6.41</v>
      </c>
      <c r="M23" s="33">
        <v>2.48</v>
      </c>
      <c r="N23" s="35">
        <v>0</v>
      </c>
      <c r="O23" s="35" t="s">
        <v>50</v>
      </c>
      <c r="P23" s="35" t="s">
        <v>50</v>
      </c>
      <c r="Q23" s="35" t="s">
        <v>50</v>
      </c>
      <c r="R23" s="35" t="s">
        <v>51</v>
      </c>
      <c r="S23" s="43">
        <v>3</v>
      </c>
      <c r="T23" s="41" t="s">
        <v>55</v>
      </c>
    </row>
    <row r="24" spans="1:20" ht="20.100000000000001" customHeight="1">
      <c r="A24" s="70">
        <v>6</v>
      </c>
      <c r="B24" s="38">
        <v>26211520470</v>
      </c>
      <c r="C24" s="40" t="s">
        <v>76</v>
      </c>
      <c r="D24" s="29" t="s">
        <v>77</v>
      </c>
      <c r="E24" s="36" t="s">
        <v>60</v>
      </c>
      <c r="F24" s="30">
        <v>37469</v>
      </c>
      <c r="G24" s="31" t="s">
        <v>58</v>
      </c>
      <c r="H24" s="32" t="s">
        <v>47</v>
      </c>
      <c r="I24" s="33">
        <v>6.33</v>
      </c>
      <c r="J24" s="34"/>
      <c r="K24" s="34">
        <v>7</v>
      </c>
      <c r="L24" s="33">
        <v>6.54</v>
      </c>
      <c r="M24" s="33">
        <v>2.6</v>
      </c>
      <c r="N24" s="35" t="s">
        <v>50</v>
      </c>
      <c r="O24" s="35">
        <v>0</v>
      </c>
      <c r="P24" s="35" t="s">
        <v>50</v>
      </c>
      <c r="Q24" s="35" t="s">
        <v>50</v>
      </c>
      <c r="R24" s="35" t="s">
        <v>51</v>
      </c>
      <c r="S24" s="43">
        <v>6</v>
      </c>
      <c r="T24" s="41" t="s">
        <v>55</v>
      </c>
    </row>
    <row r="25" spans="1:20" ht="20.100000000000001" customHeight="1">
      <c r="A25" s="55">
        <v>7</v>
      </c>
      <c r="B25" s="56">
        <v>26211535462</v>
      </c>
      <c r="C25" s="57" t="s">
        <v>54</v>
      </c>
      <c r="D25" s="58" t="s">
        <v>78</v>
      </c>
      <c r="E25" s="59" t="s">
        <v>60</v>
      </c>
      <c r="F25" s="60">
        <v>37561</v>
      </c>
      <c r="G25" s="61" t="s">
        <v>58</v>
      </c>
      <c r="H25" s="62" t="s">
        <v>47</v>
      </c>
      <c r="I25" s="63">
        <v>6.17</v>
      </c>
      <c r="J25" s="64"/>
      <c r="K25" s="64">
        <v>8</v>
      </c>
      <c r="L25" s="63">
        <v>6.52</v>
      </c>
      <c r="M25" s="63">
        <v>2.59</v>
      </c>
      <c r="N25" s="65">
        <v>0</v>
      </c>
      <c r="O25" s="65">
        <v>0</v>
      </c>
      <c r="P25" s="65" t="s">
        <v>50</v>
      </c>
      <c r="Q25" s="65" t="s">
        <v>50</v>
      </c>
      <c r="R25" s="65" t="s">
        <v>57</v>
      </c>
      <c r="S25" s="66">
        <v>3</v>
      </c>
      <c r="T25" s="67" t="s">
        <v>55</v>
      </c>
    </row>
    <row r="26" spans="1:20" ht="20.100000000000001" hidden="1" customHeight="1">
      <c r="A26" s="122"/>
      <c r="B26" s="134"/>
      <c r="C26" s="135"/>
      <c r="D26" s="136"/>
      <c r="E26" s="137"/>
      <c r="F26" s="138"/>
      <c r="G26" s="139"/>
      <c r="H26" s="140"/>
      <c r="I26" s="141"/>
      <c r="J26" s="142"/>
      <c r="K26" s="142"/>
      <c r="L26" s="141"/>
      <c r="M26" s="141"/>
      <c r="N26" s="143"/>
      <c r="O26" s="143"/>
      <c r="P26" s="143"/>
      <c r="Q26" s="143"/>
      <c r="R26" s="143"/>
      <c r="S26" s="144"/>
      <c r="T26" s="145"/>
    </row>
    <row r="27" spans="1:20" ht="20.100000000000001" hidden="1" customHeight="1">
      <c r="A27" s="70"/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20.100000000000001" hidden="1" customHeight="1">
      <c r="A28" s="70"/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20.100000000000001" hidden="1" customHeight="1">
      <c r="A29" s="70"/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20.100000000000001" hidden="1" customHeight="1">
      <c r="A30" s="70"/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20.100000000000001" hidden="1" customHeight="1">
      <c r="A31" s="70"/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20.100000000000001" hidden="1" customHeight="1">
      <c r="A32" s="70">
        <f>A25+1</f>
        <v>8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>
      <c r="A33" s="13"/>
      <c r="B33" s="14"/>
      <c r="D33" s="15"/>
      <c r="E33" s="15"/>
      <c r="F33" s="16"/>
      <c r="G33" s="17"/>
      <c r="H33" s="18"/>
      <c r="I33" s="19"/>
      <c r="J33" s="19"/>
      <c r="K33" s="19"/>
      <c r="L33" s="19"/>
      <c r="M33" s="19"/>
      <c r="N33" s="19"/>
      <c r="O33" s="19"/>
      <c r="P33" s="19"/>
      <c r="R33" s="54"/>
      <c r="S33" s="54" t="str">
        <f ca="1">"Đà Nẵng, ngày"&amp;" "&amp; TEXT(DAY(NOW()),"00")&amp;" tháng "&amp;TEXT(MONTH(NOW()),"00")&amp;" năm "&amp;YEAR(NOW())</f>
        <v>Đà Nẵng, ngày 31 tháng 05 năm 2025</v>
      </c>
      <c r="T33" s="54"/>
    </row>
    <row r="34" spans="1:20">
      <c r="A34" s="20" t="s">
        <v>20</v>
      </c>
      <c r="B34" s="21"/>
      <c r="E34" s="108" t="s">
        <v>25</v>
      </c>
      <c r="G34" s="156" t="s">
        <v>33</v>
      </c>
      <c r="H34" s="156"/>
      <c r="I34" s="156"/>
      <c r="J34" s="156"/>
      <c r="K34" s="156"/>
      <c r="N34" s="50" t="s">
        <v>21</v>
      </c>
      <c r="O34" s="23"/>
      <c r="P34" s="23"/>
      <c r="R34" s="50"/>
      <c r="S34" s="50" t="s">
        <v>36</v>
      </c>
      <c r="T34" s="50"/>
    </row>
    <row r="35" spans="1:20" ht="18">
      <c r="A35" s="24"/>
      <c r="G35" s="39"/>
      <c r="H35" s="24"/>
      <c r="J35" s="25"/>
      <c r="N35" s="25"/>
      <c r="O35" s="23"/>
      <c r="P35" s="23"/>
      <c r="R35" s="44"/>
      <c r="S35" s="44"/>
      <c r="T35" s="44"/>
    </row>
    <row r="36" spans="1:20" ht="15.75">
      <c r="A36" s="24"/>
      <c r="G36" s="39"/>
      <c r="H36" s="24"/>
      <c r="J36" s="25"/>
      <c r="N36" s="25"/>
      <c r="O36" s="23"/>
      <c r="P36" s="23"/>
      <c r="R36" s="26"/>
      <c r="S36" s="23"/>
      <c r="T36" s="39"/>
    </row>
    <row r="37" spans="1:20" ht="15.75">
      <c r="A37" s="24"/>
      <c r="G37" s="39"/>
      <c r="H37" s="24"/>
      <c r="J37" s="25"/>
      <c r="N37" s="25"/>
      <c r="O37" s="27"/>
      <c r="P37" s="27"/>
      <c r="R37" s="26"/>
      <c r="S37" s="52"/>
      <c r="T37" s="39"/>
    </row>
    <row r="38" spans="1:20" ht="15.75">
      <c r="A38" s="24"/>
      <c r="G38" s="39"/>
      <c r="H38" s="24"/>
      <c r="J38" s="25"/>
      <c r="N38" s="25"/>
      <c r="O38" s="27"/>
      <c r="P38" s="27"/>
      <c r="R38" s="26"/>
      <c r="S38" s="52"/>
      <c r="T38" s="39"/>
    </row>
    <row r="39" spans="1:20" ht="15.75">
      <c r="A39" s="28" t="s">
        <v>22</v>
      </c>
      <c r="B39" s="28"/>
      <c r="E39" s="51" t="s">
        <v>30</v>
      </c>
      <c r="G39" s="156" t="s">
        <v>99</v>
      </c>
      <c r="H39" s="156"/>
      <c r="I39" s="156"/>
      <c r="J39" s="156"/>
      <c r="K39" s="156"/>
      <c r="N39" s="50" t="s">
        <v>34</v>
      </c>
      <c r="O39" s="27"/>
      <c r="P39" s="27"/>
      <c r="R39" s="50"/>
      <c r="S39" s="50" t="s">
        <v>23</v>
      </c>
      <c r="T39" s="50"/>
    </row>
  </sheetData>
  <mergeCells count="27">
    <mergeCell ref="G34:K34"/>
    <mergeCell ref="G39:K39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9:R23">
    <cfRule type="cellIs" dxfId="49" priority="35" operator="equal">
      <formula>0</formula>
    </cfRule>
  </conditionalFormatting>
  <conditionalFormatting sqref="N19:R23">
    <cfRule type="cellIs" dxfId="48" priority="34" operator="equal">
      <formula>"Ko Đạt"</formula>
    </cfRule>
  </conditionalFormatting>
  <conditionalFormatting sqref="N19:R23">
    <cfRule type="cellIs" dxfId="47" priority="40" operator="equal">
      <formula>0</formula>
    </cfRule>
  </conditionalFormatting>
  <conditionalFormatting sqref="N19:R23">
    <cfRule type="cellIs" dxfId="46" priority="39" operator="equal">
      <formula>"Ko Đạt"</formula>
    </cfRule>
  </conditionalFormatting>
  <conditionalFormatting sqref="T19:T23">
    <cfRule type="cellIs" dxfId="45" priority="38" operator="notEqual">
      <formula>"CNTN"</formula>
    </cfRule>
  </conditionalFormatting>
  <conditionalFormatting sqref="J19:K23">
    <cfRule type="cellIs" dxfId="44" priority="37" operator="lessThan">
      <formula>5.5</formula>
    </cfRule>
  </conditionalFormatting>
  <conditionalFormatting sqref="J19:K23">
    <cfRule type="cellIs" dxfId="43" priority="36" operator="lessThan">
      <formula>5.5</formula>
    </cfRule>
  </conditionalFormatting>
  <conditionalFormatting sqref="T19:T23">
    <cfRule type="cellIs" dxfId="42" priority="33" operator="notEqual">
      <formula>"CNTN"</formula>
    </cfRule>
  </conditionalFormatting>
  <conditionalFormatting sqref="J19:K23">
    <cfRule type="cellIs" dxfId="41" priority="32" operator="lessThan">
      <formula>5.5</formula>
    </cfRule>
  </conditionalFormatting>
  <conditionalFormatting sqref="J19:K23">
    <cfRule type="cellIs" dxfId="40" priority="31" operator="lessThan">
      <formula>5.5</formula>
    </cfRule>
  </conditionalFormatting>
  <conditionalFormatting sqref="N24:R32">
    <cfRule type="cellIs" dxfId="39" priority="25" operator="equal">
      <formula>0</formula>
    </cfRule>
  </conditionalFormatting>
  <conditionalFormatting sqref="N24:R32">
    <cfRule type="cellIs" dxfId="38" priority="24" operator="equal">
      <formula>"Ko Đạt"</formula>
    </cfRule>
  </conditionalFormatting>
  <conditionalFormatting sqref="N24:R32">
    <cfRule type="cellIs" dxfId="37" priority="30" operator="equal">
      <formula>0</formula>
    </cfRule>
  </conditionalFormatting>
  <conditionalFormatting sqref="N24:R32">
    <cfRule type="cellIs" dxfId="36" priority="29" operator="equal">
      <formula>"Ko Đạt"</formula>
    </cfRule>
  </conditionalFormatting>
  <conditionalFormatting sqref="T24:T32">
    <cfRule type="cellIs" dxfId="35" priority="28" operator="notEqual">
      <formula>"CNTN"</formula>
    </cfRule>
  </conditionalFormatting>
  <conditionalFormatting sqref="J24:K32">
    <cfRule type="cellIs" dxfId="34" priority="27" operator="lessThan">
      <formula>5.5</formula>
    </cfRule>
  </conditionalFormatting>
  <conditionalFormatting sqref="J24:K32">
    <cfRule type="cellIs" dxfId="33" priority="26" operator="lessThan">
      <formula>5.5</formula>
    </cfRule>
  </conditionalFormatting>
  <conditionalFormatting sqref="T24:T32">
    <cfRule type="cellIs" dxfId="32" priority="23" operator="notEqual">
      <formula>"CNTN"</formula>
    </cfRule>
  </conditionalFormatting>
  <conditionalFormatting sqref="J24:K32">
    <cfRule type="cellIs" dxfId="31" priority="22" operator="lessThan">
      <formula>5.5</formula>
    </cfRule>
  </conditionalFormatting>
  <conditionalFormatting sqref="J24:K32">
    <cfRule type="cellIs" dxfId="30" priority="21" operator="lessThan">
      <formula>5.5</formula>
    </cfRule>
  </conditionalFormatting>
  <conditionalFormatting sqref="N15:R17">
    <cfRule type="cellIs" dxfId="29" priority="15" operator="equal">
      <formula>0</formula>
    </cfRule>
  </conditionalFormatting>
  <conditionalFormatting sqref="N15:R17">
    <cfRule type="cellIs" dxfId="28" priority="14" operator="equal">
      <formula>"Ko Đạt"</formula>
    </cfRule>
  </conditionalFormatting>
  <conditionalFormatting sqref="N15:R17">
    <cfRule type="cellIs" dxfId="27" priority="20" operator="equal">
      <formula>0</formula>
    </cfRule>
  </conditionalFormatting>
  <conditionalFormatting sqref="N15:R17">
    <cfRule type="cellIs" dxfId="26" priority="19" operator="equal">
      <formula>"Ko Đạt"</formula>
    </cfRule>
  </conditionalFormatting>
  <conditionalFormatting sqref="T15:T17">
    <cfRule type="cellIs" dxfId="25" priority="18" operator="notEqual">
      <formula>"CNTN"</formula>
    </cfRule>
  </conditionalFormatting>
  <conditionalFormatting sqref="J15:K17">
    <cfRule type="cellIs" dxfId="24" priority="17" operator="lessThan">
      <formula>5.5</formula>
    </cfRule>
  </conditionalFormatting>
  <conditionalFormatting sqref="J15:K17">
    <cfRule type="cellIs" dxfId="23" priority="16" operator="lessThan">
      <formula>5.5</formula>
    </cfRule>
  </conditionalFormatting>
  <conditionalFormatting sqref="T15:T17">
    <cfRule type="cellIs" dxfId="22" priority="13" operator="notEqual">
      <formula>"CNTN"</formula>
    </cfRule>
  </conditionalFormatting>
  <conditionalFormatting sqref="J15:K17">
    <cfRule type="cellIs" dxfId="21" priority="12" operator="lessThan">
      <formula>5.5</formula>
    </cfRule>
  </conditionalFormatting>
  <conditionalFormatting sqref="J15:K17">
    <cfRule type="cellIs" dxfId="20" priority="11" operator="lessThan">
      <formula>5.5</formula>
    </cfRule>
  </conditionalFormatting>
  <conditionalFormatting sqref="N10:R13">
    <cfRule type="cellIs" dxfId="19" priority="5" operator="equal">
      <formula>0</formula>
    </cfRule>
  </conditionalFormatting>
  <conditionalFormatting sqref="N10:R13">
    <cfRule type="cellIs" dxfId="18" priority="4" operator="equal">
      <formula>"Ko Đạt"</formula>
    </cfRule>
  </conditionalFormatting>
  <conditionalFormatting sqref="N10:R13">
    <cfRule type="cellIs" dxfId="17" priority="10" operator="equal">
      <formula>0</formula>
    </cfRule>
  </conditionalFormatting>
  <conditionalFormatting sqref="N10:R13">
    <cfRule type="cellIs" dxfId="16" priority="9" operator="equal">
      <formula>"Ko Đạt"</formula>
    </cfRule>
  </conditionalFormatting>
  <conditionalFormatting sqref="T10:T13">
    <cfRule type="cellIs" dxfId="15" priority="8" operator="notEqual">
      <formula>"CNTN"</formula>
    </cfRule>
  </conditionalFormatting>
  <conditionalFormatting sqref="J10:K13">
    <cfRule type="cellIs" dxfId="14" priority="7" operator="lessThan">
      <formula>5.5</formula>
    </cfRule>
  </conditionalFormatting>
  <conditionalFormatting sqref="J10:K13">
    <cfRule type="cellIs" dxfId="13" priority="6" operator="lessThan">
      <formula>5.5</formula>
    </cfRule>
  </conditionalFormatting>
  <conditionalFormatting sqref="T10:T13">
    <cfRule type="cellIs" dxfId="12" priority="3" operator="notEqual">
      <formula>"CNTN"</formula>
    </cfRule>
  </conditionalFormatting>
  <conditionalFormatting sqref="J10:K13">
    <cfRule type="cellIs" dxfId="11" priority="2" operator="lessThan">
      <formula>5.5</formula>
    </cfRule>
  </conditionalFormatting>
  <conditionalFormatting sqref="J10:K13">
    <cfRule type="cellIs" dxfId="1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21" sqref="E21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" style="48" customWidth="1"/>
  </cols>
  <sheetData>
    <row r="1" spans="1:20" ht="15.75">
      <c r="A1" s="186" t="s">
        <v>41</v>
      </c>
      <c r="B1" s="186"/>
      <c r="C1" s="186"/>
      <c r="D1" s="186"/>
      <c r="E1" s="68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 ht="15.75">
      <c r="A2" s="187" t="s">
        <v>37</v>
      </c>
      <c r="B2" s="187"/>
      <c r="C2" s="187"/>
      <c r="D2" s="187"/>
      <c r="E2" s="68"/>
      <c r="F2" s="178" t="s">
        <v>38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0" ht="15.75">
      <c r="A3" s="84"/>
      <c r="B3" s="84"/>
      <c r="C3" s="84"/>
      <c r="D3" s="84"/>
      <c r="E3" s="84"/>
      <c r="F3" s="178" t="s">
        <v>35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31.5" hidden="1">
      <c r="A4" s="182" t="s">
        <v>26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8" customHeight="1">
      <c r="A5" s="172" t="s">
        <v>0</v>
      </c>
      <c r="B5" s="188" t="s">
        <v>1</v>
      </c>
      <c r="C5" s="163" t="s">
        <v>2</v>
      </c>
      <c r="D5" s="164"/>
      <c r="E5" s="169" t="s">
        <v>3</v>
      </c>
      <c r="F5" s="169" t="s">
        <v>4</v>
      </c>
      <c r="G5" s="172" t="s">
        <v>5</v>
      </c>
      <c r="H5" s="175" t="s">
        <v>6</v>
      </c>
      <c r="I5" s="153" t="s">
        <v>32</v>
      </c>
      <c r="J5" s="157" t="s">
        <v>8</v>
      </c>
      <c r="K5" s="158"/>
      <c r="L5" s="159" t="s">
        <v>9</v>
      </c>
      <c r="M5" s="160"/>
      <c r="N5" s="153" t="s">
        <v>12</v>
      </c>
      <c r="O5" s="183" t="s">
        <v>28</v>
      </c>
      <c r="P5" s="153" t="s">
        <v>10</v>
      </c>
      <c r="Q5" s="153" t="s">
        <v>11</v>
      </c>
      <c r="R5" s="153" t="s">
        <v>13</v>
      </c>
      <c r="S5" s="179" t="s">
        <v>14</v>
      </c>
      <c r="T5" s="179" t="s">
        <v>15</v>
      </c>
    </row>
    <row r="6" spans="1:20" ht="27.75" customHeight="1">
      <c r="A6" s="173"/>
      <c r="B6" s="189"/>
      <c r="C6" s="165"/>
      <c r="D6" s="166"/>
      <c r="E6" s="170"/>
      <c r="F6" s="170"/>
      <c r="G6" s="173"/>
      <c r="H6" s="176"/>
      <c r="I6" s="154"/>
      <c r="J6" s="153" t="s">
        <v>16</v>
      </c>
      <c r="K6" s="179" t="s">
        <v>17</v>
      </c>
      <c r="L6" s="161"/>
      <c r="M6" s="162"/>
      <c r="N6" s="154"/>
      <c r="O6" s="184"/>
      <c r="P6" s="154"/>
      <c r="Q6" s="154"/>
      <c r="R6" s="154"/>
      <c r="S6" s="180"/>
      <c r="T6" s="180"/>
    </row>
    <row r="7" spans="1:20">
      <c r="A7" s="174"/>
      <c r="B7" s="190"/>
      <c r="C7" s="167"/>
      <c r="D7" s="168"/>
      <c r="E7" s="171"/>
      <c r="F7" s="171"/>
      <c r="G7" s="174"/>
      <c r="H7" s="177"/>
      <c r="I7" s="155"/>
      <c r="J7" s="155"/>
      <c r="K7" s="181"/>
      <c r="L7" s="1" t="s">
        <v>18</v>
      </c>
      <c r="M7" s="2" t="s">
        <v>19</v>
      </c>
      <c r="N7" s="155"/>
      <c r="O7" s="185"/>
      <c r="P7" s="155"/>
      <c r="Q7" s="155"/>
      <c r="R7" s="155"/>
      <c r="S7" s="181"/>
      <c r="T7" s="181"/>
    </row>
    <row r="8" spans="1:20" ht="21" customHeight="1">
      <c r="A8" s="10" t="s">
        <v>45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83" t="s">
        <v>24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37">
        <v>1</v>
      </c>
      <c r="B10" s="38">
        <v>26211634154</v>
      </c>
      <c r="C10" s="40" t="s">
        <v>90</v>
      </c>
      <c r="D10" s="29" t="s">
        <v>47</v>
      </c>
      <c r="E10" s="36" t="s">
        <v>89</v>
      </c>
      <c r="F10" s="30">
        <v>37306</v>
      </c>
      <c r="G10" s="31" t="s">
        <v>58</v>
      </c>
      <c r="H10" s="32" t="s">
        <v>47</v>
      </c>
      <c r="I10" s="33">
        <v>6.96</v>
      </c>
      <c r="J10" s="34"/>
      <c r="K10" s="34">
        <v>7.7</v>
      </c>
      <c r="L10" s="33">
        <v>6.97</v>
      </c>
      <c r="M10" s="33">
        <v>2.83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91</v>
      </c>
      <c r="S10" s="43">
        <v>0</v>
      </c>
      <c r="T10" s="41" t="s">
        <v>52</v>
      </c>
    </row>
    <row r="11" spans="1:20" ht="21" hidden="1" customHeight="1">
      <c r="A11" s="37">
        <f t="shared" ref="A11" si="0">A10+1</f>
        <v>2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hidden="1" customHeight="1">
      <c r="A12" s="37">
        <f t="shared" ref="A12" si="1">A11+1</f>
        <v>3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hidden="1" customHeight="1">
      <c r="A13" s="37">
        <f t="shared" ref="A13" si="2">A12+1</f>
        <v>4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>
        <f t="shared" ref="A14" si="3">A13+1</f>
        <v>5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>
        <f t="shared" ref="A15" si="4">A14+1</f>
        <v>6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>
        <f t="shared" ref="A16" si="5">A15+1</f>
        <v>7</v>
      </c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55">
        <f t="shared" ref="A17" si="6">A16+1</f>
        <v>8</v>
      </c>
      <c r="B17" s="110"/>
      <c r="C17" s="146"/>
      <c r="D17" s="112"/>
      <c r="E17" s="113"/>
      <c r="F17" s="114"/>
      <c r="G17" s="115"/>
      <c r="H17" s="116"/>
      <c r="I17" s="117"/>
      <c r="J17" s="118"/>
      <c r="K17" s="118"/>
      <c r="L17" s="117"/>
      <c r="M17" s="117"/>
      <c r="N17" s="119"/>
      <c r="O17" s="119"/>
      <c r="P17" s="119"/>
      <c r="Q17" s="119"/>
      <c r="R17" s="119"/>
      <c r="S17" s="120"/>
      <c r="T17" s="121"/>
    </row>
    <row r="18" spans="1:20" ht="18">
      <c r="A18" s="13"/>
      <c r="B18" s="14"/>
      <c r="D18" s="15"/>
      <c r="E18" s="15"/>
      <c r="F18" s="16"/>
      <c r="G18" s="17"/>
      <c r="H18" s="18"/>
      <c r="I18" s="19"/>
      <c r="J18" s="19"/>
      <c r="K18" s="19"/>
      <c r="L18" s="19"/>
      <c r="M18" s="19"/>
      <c r="N18" s="19"/>
      <c r="O18" s="19"/>
      <c r="P18" s="19"/>
      <c r="R18" s="54"/>
      <c r="S18" s="54" t="str">
        <f ca="1">"Đà Nẵng, ngày"&amp;" "&amp; TEXT(DAY(NOW()),"00")&amp;" tháng "&amp;TEXT(MONTH(NOW()),"00")&amp;" năm "&amp;YEAR(NOW())</f>
        <v>Đà Nẵng, ngày 31 tháng 05 năm 2025</v>
      </c>
      <c r="T18" s="54"/>
    </row>
    <row r="19" spans="1:20">
      <c r="A19" s="20" t="s">
        <v>20</v>
      </c>
      <c r="B19" s="21"/>
      <c r="E19" s="82" t="s">
        <v>25</v>
      </c>
      <c r="G19" s="156" t="s">
        <v>33</v>
      </c>
      <c r="H19" s="156"/>
      <c r="I19" s="156"/>
      <c r="J19" s="156"/>
      <c r="K19" s="156"/>
      <c r="N19" s="50" t="s">
        <v>21</v>
      </c>
      <c r="O19" s="23"/>
      <c r="P19" s="23"/>
      <c r="R19" s="50"/>
      <c r="S19" s="50" t="s">
        <v>36</v>
      </c>
      <c r="T19" s="50"/>
    </row>
    <row r="20" spans="1:20" ht="18">
      <c r="A20" s="24"/>
      <c r="G20" s="39"/>
      <c r="H20" s="24"/>
      <c r="J20" s="25"/>
      <c r="N20" s="25"/>
      <c r="O20" s="23"/>
      <c r="P20" s="23"/>
      <c r="R20" s="44"/>
      <c r="S20" s="44"/>
      <c r="T20" s="44"/>
    </row>
    <row r="21" spans="1:20" ht="15.75">
      <c r="A21" s="24"/>
      <c r="G21" s="39"/>
      <c r="H21" s="24"/>
      <c r="J21" s="25"/>
      <c r="N21" s="25"/>
      <c r="O21" s="23"/>
      <c r="P21" s="23"/>
      <c r="R21" s="26"/>
      <c r="S21" s="23"/>
      <c r="T21" s="39"/>
    </row>
    <row r="22" spans="1:20" ht="15.75">
      <c r="A22" s="24"/>
      <c r="G22" s="39"/>
      <c r="H22" s="24"/>
      <c r="J22" s="25"/>
      <c r="N22" s="25"/>
      <c r="O22" s="27"/>
      <c r="P22" s="27"/>
      <c r="R22" s="26"/>
      <c r="S22" s="52"/>
      <c r="T22" s="39"/>
    </row>
    <row r="23" spans="1:20" ht="15.75">
      <c r="A23" s="24"/>
      <c r="G23" s="39"/>
      <c r="H23" s="24"/>
      <c r="J23" s="25"/>
      <c r="N23" s="25"/>
      <c r="O23" s="27"/>
      <c r="P23" s="27"/>
      <c r="R23" s="26"/>
      <c r="S23" s="52"/>
      <c r="T23" s="39"/>
    </row>
    <row r="24" spans="1:20" ht="15.75">
      <c r="A24" s="28" t="s">
        <v>22</v>
      </c>
      <c r="B24" s="28"/>
      <c r="E24" s="51" t="s">
        <v>30</v>
      </c>
      <c r="G24" s="156" t="s">
        <v>99</v>
      </c>
      <c r="H24" s="156"/>
      <c r="I24" s="156"/>
      <c r="J24" s="156"/>
      <c r="K24" s="156"/>
      <c r="N24" s="50" t="s">
        <v>34</v>
      </c>
      <c r="O24" s="27"/>
      <c r="P24" s="27"/>
      <c r="R24" s="50"/>
      <c r="S24" s="50" t="s">
        <v>23</v>
      </c>
      <c r="T24" s="50"/>
    </row>
  </sheetData>
  <sortState ref="B10:T11">
    <sortCondition ref="D10:D11"/>
  </sortState>
  <mergeCells count="27">
    <mergeCell ref="G19:K19"/>
    <mergeCell ref="G24:K24"/>
    <mergeCell ref="O5:O7"/>
    <mergeCell ref="P5:P7"/>
    <mergeCell ref="Q5:Q7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</mergeCells>
  <conditionalFormatting sqref="N10:R17">
    <cfRule type="cellIs" dxfId="9" priority="10" operator="equal">
      <formula>0</formula>
    </cfRule>
  </conditionalFormatting>
  <conditionalFormatting sqref="N10:R17">
    <cfRule type="cellIs" dxfId="8" priority="9" operator="equal">
      <formula>"Ko Đạt"</formula>
    </cfRule>
  </conditionalFormatting>
  <conditionalFormatting sqref="T10:T17">
    <cfRule type="cellIs" dxfId="7" priority="8" operator="notEqual">
      <formula>"CNTN"</formula>
    </cfRule>
  </conditionalFormatting>
  <conditionalFormatting sqref="J10:K17">
    <cfRule type="cellIs" dxfId="6" priority="7" operator="lessThan">
      <formula>5.5</formula>
    </cfRule>
  </conditionalFormatting>
  <conditionalFormatting sqref="J10:K17">
    <cfRule type="cellIs" dxfId="5" priority="6" operator="lessThan">
      <formula>5.5</formula>
    </cfRule>
  </conditionalFormatting>
  <conditionalFormatting sqref="N10:R16">
    <cfRule type="cellIs" dxfId="4" priority="5" operator="equal">
      <formula>0</formula>
    </cfRule>
  </conditionalFormatting>
  <conditionalFormatting sqref="N10:R16">
    <cfRule type="cellIs" dxfId="3" priority="4" operator="equal">
      <formula>"Ko Đạt"</formula>
    </cfRule>
  </conditionalFormatting>
  <conditionalFormatting sqref="T10:T16">
    <cfRule type="cellIs" dxfId="2" priority="3" operator="notEqual">
      <formula>"CNTN"</formula>
    </cfRule>
  </conditionalFormatting>
  <conditionalFormatting sqref="J10:K16">
    <cfRule type="cellIs" dxfId="1" priority="2" operator="lessThan">
      <formula>5.5</formula>
    </cfRule>
  </conditionalFormatting>
  <conditionalFormatting sqref="J10:K16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EVT</vt:lpstr>
      <vt:lpstr>EDT</vt:lpstr>
      <vt:lpstr>EDK</vt:lpstr>
      <vt:lpstr>PNU_EDD</vt:lpstr>
      <vt:lpstr>EDK!Print_Titles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2025-01-04T01:41:27Z</cp:lastPrinted>
  <dcterms:created xsi:type="dcterms:W3CDTF">2016-07-05T02:56:37Z</dcterms:created>
  <dcterms:modified xsi:type="dcterms:W3CDTF">2025-05-31T02:40:12Z</dcterms:modified>
</cp:coreProperties>
</file>