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0" yWindow="-240" windowWidth="19420" windowHeight="7650"/>
  </bookViews>
  <sheets>
    <sheet name="1" sheetId="8" r:id="rId1"/>
    <sheet name="2" sheetId="9" r:id="rId2"/>
  </sheets>
  <externalReferences>
    <externalReference r:id="rId3"/>
  </externalReferences>
  <definedNames>
    <definedName name="_1" localSheetId="0">#REF!</definedName>
    <definedName name="_1">#REF!</definedName>
    <definedName name="_2" localSheetId="0">#REF!</definedName>
    <definedName name="_2">#REF!</definedName>
    <definedName name="_atn1" localSheetId="0">#REF!</definedName>
    <definedName name="_atn1">#REF!</definedName>
    <definedName name="_atn10" localSheetId="0">#REF!</definedName>
    <definedName name="_atn10">#REF!</definedName>
    <definedName name="_atn2" localSheetId="0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CON1" localSheetId="0">#REF!</definedName>
    <definedName name="_CON1">#REF!</definedName>
    <definedName name="_CON2" localSheetId="0">#REF!</definedName>
    <definedName name="_CON2">#REF!</definedName>
    <definedName name="_deo1" localSheetId="0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DST1" localSheetId="0">#REF!</definedName>
    <definedName name="_DST1">#REF!</definedName>
    <definedName name="_Fill" localSheetId="0" hidden="1">#REF!</definedName>
    <definedName name="_Fill" hidden="1">#REF!</definedName>
    <definedName name="_xlnm._FilterDatabase" localSheetId="0" hidden="1">'1'!$A$4:$I$59</definedName>
    <definedName name="_xlnm._FilterDatabase" localSheetId="1" hidden="1">'2'!$A$4:$M$5</definedName>
    <definedName name="_NET2" localSheetId="0">#REF!</definedName>
    <definedName name="_NET2">#REF!</definedName>
    <definedName name="_NPV1" localSheetId="0">#REF!</definedName>
    <definedName name="_NPV1">#REF!</definedName>
    <definedName name="_Order1" hidden="1">255</definedName>
    <definedName name="_Order2" hidden="1">255</definedName>
    <definedName name="A" localSheetId="0">#REF!</definedName>
    <definedName name="A">#REF!</definedName>
    <definedName name="a277Print_Titles" localSheetId="0">#REF!</definedName>
    <definedName name="a277Print_Titles">#REF!</definedName>
    <definedName name="ADASD" localSheetId="0">#REF!</definedName>
    <definedName name="ADASD">#REF!</definedName>
    <definedName name="Bang_cly" localSheetId="0">#REF!</definedName>
    <definedName name="Bang_cly">#REF!</definedName>
    <definedName name="Bang_CVC" localSheetId="0">#REF!</definedName>
    <definedName name="Bang_CVC">#REF!</definedName>
    <definedName name="bang_gia" localSheetId="0">#REF!</definedName>
    <definedName name="bang_gia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D4HK" localSheetId="0">#REF!</definedName>
    <definedName name="BD4HK">#REF!</definedName>
    <definedName name="BD4HKAV" localSheetId="0">#REF!</definedName>
    <definedName name="BD4HKAV">#REF!</definedName>
    <definedName name="BD6HK" localSheetId="0">#REF!</definedName>
    <definedName name="BD6HK">#REF!</definedName>
    <definedName name="BD6HK34" localSheetId="0">#REF!</definedName>
    <definedName name="BD6HK34">#REF!</definedName>
    <definedName name="BD6HKAV" localSheetId="0">#REF!</definedName>
    <definedName name="BD6HKAV">#REF!</definedName>
    <definedName name="BD8HK" localSheetId="0">#REF!</definedName>
    <definedName name="BD8HK">#REF!</definedName>
    <definedName name="BD98AV" localSheetId="0">#REF!</definedName>
    <definedName name="BD98AV">#REF!</definedName>
    <definedName name="BD98TIN" localSheetId="0">#REF!</definedName>
    <definedName name="BD98TIN">#REF!</definedName>
    <definedName name="bdiem" localSheetId="0">#REF!</definedName>
    <definedName name="bdiem">#REF!</definedName>
    <definedName name="BOQ" localSheetId="0">#REF!</definedName>
    <definedName name="BOQ">#REF!</definedName>
    <definedName name="BVCISUMMARY" localSheetId="0">#REF!</definedName>
    <definedName name="BVCISUMMARY">#REF!</definedName>
    <definedName name="C0" localSheetId="0">#REF!</definedName>
    <definedName name="C0">#REF!</definedName>
    <definedName name="chay1" localSheetId="0">#REF!</definedName>
    <definedName name="chay1">#REF!</definedName>
    <definedName name="chay10" localSheetId="0">#REF!</definedName>
    <definedName name="chay10">#REF!</definedName>
    <definedName name="chay2" localSheetId="0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Co" localSheetId="0">#REF!</definedName>
    <definedName name="Co">#REF!</definedName>
    <definedName name="COMMON" localSheetId="0">#REF!</definedName>
    <definedName name="COMMON">#REF!</definedName>
    <definedName name="CON_EQP_COS" localSheetId="0">#REF!</definedName>
    <definedName name="CON_EQP_COS">#REF!</definedName>
    <definedName name="Cong_HM_DTCT" localSheetId="0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VER" localSheetId="0">#REF!</definedName>
    <definedName name="COVER">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tiep" localSheetId="0">#REF!</definedName>
    <definedName name="ctiep">#REF!</definedName>
    <definedName name="_xlnm.Database" localSheetId="0">#REF!</definedName>
    <definedName name="_xlnm.Database">#REF!</definedName>
    <definedName name="DDT" localSheetId="0">#REF!</definedName>
    <definedName name="DDT">#REF!</definedName>
    <definedName name="den_bu" localSheetId="0">#REF!</definedName>
    <definedName name="den_bu">#REF!</definedName>
    <definedName name="DSH" localSheetId="0">#REF!</definedName>
    <definedName name="DSH">#REF!</definedName>
    <definedName name="DSUMDATA" localSheetId="0">#REF!</definedName>
    <definedName name="DSUMDATA">#REF!</definedName>
    <definedName name="du_dkien" localSheetId="0">#REF!</definedName>
    <definedName name="du_dkien">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thg" localSheetId="0">#REF!</definedName>
    <definedName name="ethg">#REF!</definedName>
    <definedName name="_xlnm.Extract" localSheetId="0">#REF!</definedName>
    <definedName name="_xlnm.Extract">#REF!</definedName>
    <definedName name="g" localSheetId="0" hidden="1">#REF!</definedName>
    <definedName name="g" hidden="1">#REF!</definedName>
    <definedName name="gia_tien" localSheetId="0">#REF!</definedName>
    <definedName name="gia_tien">#REF!</definedName>
    <definedName name="GTXL" localSheetId="0">#REF!</definedName>
    <definedName name="GTXL">#REF!</definedName>
    <definedName name="HH" localSheetId="0">#REF!</definedName>
    <definedName name="HH">#REF!</definedName>
    <definedName name="hien" localSheetId="0">#REF!</definedName>
    <definedName name="hien">#REF!</definedName>
    <definedName name="HOME_MANP" localSheetId="0">#REF!</definedName>
    <definedName name="HOME_MANP">#REF!</definedName>
    <definedName name="HOMEOFFICE_COST" localSheetId="0">#REF!</definedName>
    <definedName name="HOMEOFFICE_COST">#REF!</definedName>
    <definedName name="HTML_CodePage" hidden="1">950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I" localSheetId="0">#REF!</definedName>
    <definedName name="I">#REF!</definedName>
    <definedName name="IDLAB_COST" localSheetId="0">#REF!</definedName>
    <definedName name="IDLAB_COST">#REF!</definedName>
    <definedName name="INDMANP" localSheetId="0">#REF!</definedName>
    <definedName name="INDMANP">#REF!</definedName>
    <definedName name="j356C8" localSheetId="0">#REF!</definedName>
    <definedName name="j356C8">#REF!</definedName>
    <definedName name="kcong" localSheetId="0">#REF!</definedName>
    <definedName name="kcong">#REF!</definedName>
    <definedName name="m" localSheetId="0">#REF!</definedName>
    <definedName name="m">#REF!</definedName>
    <definedName name="MAJ_CON_EQP" localSheetId="0">#REF!</definedName>
    <definedName name="MAJ_CON_EQP">#REF!</definedName>
    <definedName name="MG_A" localSheetId="0">#REF!</definedName>
    <definedName name="MG_A">#REF!</definedName>
    <definedName name="NET" localSheetId="0">#REF!</definedName>
    <definedName name="NET">#REF!</definedName>
    <definedName name="NET_1" localSheetId="0">#REF!</definedName>
    <definedName name="NET_1">#REF!</definedName>
    <definedName name="NET_ANA" localSheetId="0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H" localSheetId="0">#REF!</definedName>
    <definedName name="NH">#REF!</definedName>
    <definedName name="NHot" localSheetId="0">#REF!</definedName>
    <definedName name="NHot">#REF!</definedName>
    <definedName name="No" localSheetId="0">#REF!</definedName>
    <definedName name="No">#REF!</definedName>
    <definedName name="phu_luc_vua" localSheetId="0">#REF!</definedName>
    <definedName name="phu_luc_vua">#REF!</definedName>
    <definedName name="pm" localSheetId="0">#REF!</definedName>
    <definedName name="pm">#REF!</definedName>
    <definedName name="_xlnm.Print_Area" localSheetId="0">'1'!$A$1:$H$65</definedName>
    <definedName name="_xlnm.Print_Area">#REF!</definedName>
    <definedName name="_xlnm.Print_Titles" localSheetId="0">'1'!$4:$4</definedName>
    <definedName name="_xlnm.Print_Titles" localSheetId="1">'2'!$3:$5</definedName>
    <definedName name="_xlnm.Print_Titles">#N/A</definedName>
    <definedName name="PRINT_TITLES_MI" localSheetId="0">#REF!</definedName>
    <definedName name="PRINT_TITLES_MI">#REF!</definedName>
    <definedName name="PRINTA" localSheetId="0">#REF!</definedName>
    <definedName name="PRINTA">#REF!</definedName>
    <definedName name="PRINTB" localSheetId="0">#REF!</definedName>
    <definedName name="PRINTB">#REF!</definedName>
    <definedName name="PRINTC" localSheetId="0">#REF!</definedName>
    <definedName name="PRINTC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SORT" localSheetId="0">#REF!</definedName>
    <definedName name="SORT">#REF!</definedName>
    <definedName name="SPEC" localSheetId="0">#REF!</definedName>
    <definedName name="SPEC">#REF!</definedName>
    <definedName name="SPECSUMMARY" localSheetId="0">#REF!</definedName>
    <definedName name="SPECSUMMARY">#REF!</definedName>
    <definedName name="SRDFTSFSD" localSheetId="0">#REF!</definedName>
    <definedName name="SRDFTSFSD">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UMMARY" localSheetId="0">#REF!</definedName>
    <definedName name="SUMMARY">#REF!</definedName>
    <definedName name="T" localSheetId="0">#REF!</definedName>
    <definedName name="T">#REF!</definedName>
    <definedName name="TaxTV">10%</definedName>
    <definedName name="TaxXL">5%</definedName>
    <definedName name="Tien" localSheetId="0">#REF!</definedName>
    <definedName name="Tien">#REF!</definedName>
    <definedName name="Tle" localSheetId="0">#REF!</definedName>
    <definedName name="Tle">#REF!</definedName>
    <definedName name="Tra_DM_su_dung" localSheetId="0">#REF!</definedName>
    <definedName name="Tra_DM_su_dung">#REF!</definedName>
    <definedName name="Tra_don_gia_KS" localSheetId="0">#REF!</definedName>
    <definedName name="Tra_don_gia_KS">#REF!</definedName>
    <definedName name="Tra_DTCT" localSheetId="0">#REF!</definedName>
    <definedName name="Tra_DTCT">#REF!</definedName>
    <definedName name="Tra_tim_hang_mucPT_trung" localSheetId="0">#REF!</definedName>
    <definedName name="Tra_tim_hang_mucPT_trung">#REF!</definedName>
    <definedName name="Tra_TL" localSheetId="0">#REF!</definedName>
    <definedName name="Tra_TL">#REF!</definedName>
    <definedName name="Tra_ty_le2" localSheetId="0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cp" localSheetId="0">#REF!</definedName>
    <definedName name="Tracp">#REF!</definedName>
    <definedName name="tthi" localSheetId="0">#REF!</definedName>
    <definedName name="tthi">#REF!</definedName>
    <definedName name="ty_le" localSheetId="0">#REF!</definedName>
    <definedName name="ty_le">#REF!</definedName>
    <definedName name="Ty_le1" localSheetId="0">#REF!</definedName>
    <definedName name="Ty_le1">#REF!</definedName>
    <definedName name="VARIINST" localSheetId="0">#REF!</definedName>
    <definedName name="VARIINST">#REF!</definedName>
    <definedName name="VARIPURC" localSheetId="0">#REF!</definedName>
    <definedName name="VARIPURC">#REF!</definedName>
    <definedName name="W" localSheetId="0">#REF!</definedName>
    <definedName name="W">#REF!</definedName>
    <definedName name="X" localSheetId="0">#REF!</definedName>
    <definedName name="X">#REF!</definedName>
    <definedName name="xh" localSheetId="0">#REF!</definedName>
    <definedName name="xh">#REF!</definedName>
    <definedName name="xn" localSheetId="0">#REF!</definedName>
    <definedName name="xn">#REF!</definedName>
    <definedName name="Z_61E9608E_9808_4D02_BC7C_554C59D16B36_.wvu.Cols" localSheetId="0" hidden="1">'1'!#REF!</definedName>
    <definedName name="Z_61E9608E_9808_4D02_BC7C_554C59D16B36_.wvu.PrintArea" localSheetId="0" hidden="1">'1'!$A$1:$H$65</definedName>
    <definedName name="ZYX" localSheetId="0">#REF!</definedName>
    <definedName name="ZYX">#REF!</definedName>
    <definedName name="ZZZ" localSheetId="0">#REF!</definedName>
    <definedName name="ZZZ">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9" l="1"/>
  <c r="L9" i="9" s="1"/>
  <c r="M9" i="9"/>
  <c r="K10" i="9"/>
  <c r="L10" i="9" s="1"/>
  <c r="M10" i="9"/>
  <c r="K11" i="9"/>
  <c r="L11" i="9" s="1"/>
  <c r="M11" i="9"/>
  <c r="K12" i="9"/>
  <c r="L12" i="9" s="1"/>
  <c r="M12" i="9"/>
  <c r="J18" i="9"/>
  <c r="K17" i="9"/>
  <c r="L17" i="9" s="1"/>
  <c r="K16" i="9"/>
  <c r="L16" i="9" s="1"/>
  <c r="K15" i="9"/>
  <c r="L15" i="9" s="1"/>
  <c r="K14" i="9"/>
  <c r="L14" i="9" s="1"/>
  <c r="K13" i="9"/>
  <c r="L13" i="9" s="1"/>
  <c r="K8" i="9"/>
  <c r="L8" i="9" s="1"/>
  <c r="K7" i="9"/>
  <c r="L7" i="9" s="1"/>
  <c r="K6" i="9"/>
  <c r="A6" i="9"/>
  <c r="A7" i="9" s="1"/>
  <c r="A8" i="9" s="1"/>
  <c r="M7" i="9"/>
  <c r="M16" i="9"/>
  <c r="M13" i="9"/>
  <c r="M8" i="9"/>
  <c r="M15" i="9"/>
  <c r="M17" i="9"/>
  <c r="M14" i="9"/>
  <c r="A9" i="9" l="1"/>
  <c r="A10" i="9" s="1"/>
  <c r="L6" i="9"/>
  <c r="M6" i="9"/>
  <c r="A11" i="9" l="1"/>
  <c r="A12" i="9" s="1"/>
  <c r="A13" i="9" s="1"/>
  <c r="A14" i="9" s="1"/>
  <c r="A15" i="9" s="1"/>
  <c r="A16" i="9" s="1"/>
  <c r="A17" i="9" s="1"/>
  <c r="A6" i="8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</calcChain>
</file>

<file path=xl/sharedStrings.xml><?xml version="1.0" encoding="utf-8"?>
<sst xmlns="http://schemas.openxmlformats.org/spreadsheetml/2006/main" count="316" uniqueCount="191">
  <si>
    <t>BỘ GIÁO DỤC &amp; ĐÀO TẠO</t>
  </si>
  <si>
    <t>TRƯỜNG ĐH DUY TÂN</t>
  </si>
  <si>
    <t xml:space="preserve">STT      </t>
  </si>
  <si>
    <t>MSV</t>
  </si>
  <si>
    <t>HỌ VÀ TÊN</t>
  </si>
  <si>
    <t xml:space="preserve">LỚP </t>
  </si>
  <si>
    <t>GV HƯỚNG DẪN</t>
  </si>
  <si>
    <t>PHÒNG ĐÀO TẠO</t>
  </si>
  <si>
    <t>HIỆU TRƯỞNG</t>
  </si>
  <si>
    <t>TÊN ĐỀ TÀI</t>
  </si>
  <si>
    <t>DANH SÁCH PHÂN CÔNG HƯỚNG DẪN KHÓA LUẬN TỐT NGHIỆP</t>
  </si>
  <si>
    <t>TRƯỞNG KHOA ĐIỆN - ĐIỆN TỬ</t>
  </si>
  <si>
    <t>ĐN, Ngày ....... tháng …... năm 2023</t>
  </si>
  <si>
    <t>Hiếu</t>
  </si>
  <si>
    <t>Vũ</t>
  </si>
  <si>
    <t>K24EDT</t>
  </si>
  <si>
    <t>CHUYÊN NGÀNH: ĐIỆN TỰ ĐỘNG</t>
  </si>
  <si>
    <t>(Kèm theo quyết định số:……………./QĐ-ĐHDT, ngày …… tháng ….. năm 2023)</t>
  </si>
  <si>
    <t>ThS. Nguyễn Ân</t>
  </si>
  <si>
    <t>PGS.TS Hà Đắc Bình</t>
  </si>
  <si>
    <t>TRƯỜNG ĐẠI HỌC DUY TÂN</t>
  </si>
  <si>
    <t>KHÓA K23EVT,EDT,ETS,PNU_EDD</t>
  </si>
  <si>
    <t>STT</t>
  </si>
  <si>
    <t>SBD</t>
  </si>
  <si>
    <t xml:space="preserve">HỌ VÀ </t>
  </si>
  <si>
    <t>TÊN</t>
  </si>
  <si>
    <t>LỚP</t>
  </si>
  <si>
    <t>GVHD</t>
  </si>
  <si>
    <t>ĐIỂM CỦA CÁC THÀNH VIÊN HỘI ĐỒNG</t>
  </si>
  <si>
    <t>TỔNG KẾT</t>
  </si>
  <si>
    <t>CT</t>
  </si>
  <si>
    <t>PB</t>
  </si>
  <si>
    <t>UV</t>
  </si>
  <si>
    <t>TK</t>
  </si>
  <si>
    <t>SỐ</t>
  </si>
  <si>
    <t>CHỮ</t>
  </si>
  <si>
    <t>Nguyễn Văn</t>
  </si>
  <si>
    <t>Được</t>
  </si>
  <si>
    <t>K23EDT</t>
  </si>
  <si>
    <t>Tống Đức Phi</t>
  </si>
  <si>
    <t>Long</t>
  </si>
  <si>
    <t>Thành</t>
  </si>
  <si>
    <t>Lê Quang</t>
  </si>
  <si>
    <t>Thịnh</t>
  </si>
  <si>
    <t>Lê Minh</t>
  </si>
  <si>
    <t>Nguyện</t>
  </si>
  <si>
    <t>Hồ Xuân</t>
  </si>
  <si>
    <t>Khanh</t>
  </si>
  <si>
    <t>Lê Văn</t>
  </si>
  <si>
    <t>Anh</t>
  </si>
  <si>
    <t>LẬP BẢNG</t>
  </si>
  <si>
    <t>KIỂM TRA</t>
  </si>
  <si>
    <t xml:space="preserve">   LÃNH ĐẠO KHOA</t>
  </si>
  <si>
    <t>(ký và ghi rõ họ tên)</t>
  </si>
  <si>
    <t xml:space="preserve">   (ký và ghi rõ họ tên)</t>
  </si>
  <si>
    <t>Phan Thanh Tâm</t>
  </si>
  <si>
    <t>Trương Thị Hồng Liên</t>
  </si>
  <si>
    <t>TS. Nguyễn Phi Sơn</t>
  </si>
  <si>
    <t>ĐIỂM BẢO VỆ ĐỒ ÁN TỐT NGHIỆP THÁNG 12.2023</t>
  </si>
  <si>
    <t>Nguyễn Hữu</t>
  </si>
  <si>
    <t>Nguyễn Lương Đình</t>
  </si>
  <si>
    <t>Hoàng</t>
  </si>
  <si>
    <t>Huy</t>
  </si>
  <si>
    <t>Toàn</t>
  </si>
  <si>
    <t>Võ Hoài</t>
  </si>
  <si>
    <t>Vinh</t>
  </si>
  <si>
    <t>Dương Tiến</t>
  </si>
  <si>
    <t>K25EDT</t>
  </si>
  <si>
    <t>Lương Công</t>
  </si>
  <si>
    <t>Danh</t>
  </si>
  <si>
    <t>Nguyễn Thanh</t>
  </si>
  <si>
    <t>Hải</t>
  </si>
  <si>
    <t>Nguyễn Anh Khải</t>
  </si>
  <si>
    <t>Hoàn</t>
  </si>
  <si>
    <t>Phan Nhật</t>
  </si>
  <si>
    <t>Linh</t>
  </si>
  <si>
    <t>Mai Thế</t>
  </si>
  <si>
    <t>Nam</t>
  </si>
  <si>
    <t>Đỗ Tiến</t>
  </si>
  <si>
    <t>Nghĩa</t>
  </si>
  <si>
    <t>Nguyễn Bá Thanh</t>
  </si>
  <si>
    <t>Nguyên</t>
  </si>
  <si>
    <t>Trương Hoàng</t>
  </si>
  <si>
    <t>Nhất</t>
  </si>
  <si>
    <t>Trịnh Nhật</t>
  </si>
  <si>
    <t>Tân</t>
  </si>
  <si>
    <t>Trần Văn</t>
  </si>
  <si>
    <t>Tín</t>
  </si>
  <si>
    <t xml:space="preserve">Nguyễn </t>
  </si>
  <si>
    <t>Tính</t>
  </si>
  <si>
    <t>Phạm Thanh</t>
  </si>
  <si>
    <t>Tùng</t>
  </si>
  <si>
    <t>Huỳnh Tấn Xuân</t>
  </si>
  <si>
    <t>Thanh</t>
  </si>
  <si>
    <t>Lê Phan</t>
  </si>
  <si>
    <t>Trí</t>
  </si>
  <si>
    <t>Đào Nam</t>
  </si>
  <si>
    <t>Trung</t>
  </si>
  <si>
    <t>Phùng Đức</t>
  </si>
  <si>
    <t>Lê Trung</t>
  </si>
  <si>
    <t>Vỹ</t>
  </si>
  <si>
    <t>Đồng Văn</t>
  </si>
  <si>
    <t>Bạc</t>
  </si>
  <si>
    <t>Lê Viết</t>
  </si>
  <si>
    <t>Đức</t>
  </si>
  <si>
    <t>Trần Ngọc</t>
  </si>
  <si>
    <t>Năng</t>
  </si>
  <si>
    <t>Trần Quốc</t>
  </si>
  <si>
    <t>Hồ Hữu</t>
  </si>
  <si>
    <t>Tú</t>
  </si>
  <si>
    <t>Võ Quốc</t>
  </si>
  <si>
    <t>Dũng</t>
  </si>
  <si>
    <t>Trần Duy</t>
  </si>
  <si>
    <t>Khoa</t>
  </si>
  <si>
    <t>Lưu Khánh</t>
  </si>
  <si>
    <t>Luân</t>
  </si>
  <si>
    <t>Nguyễn Quốc</t>
  </si>
  <si>
    <t>Minh</t>
  </si>
  <si>
    <t>Võ Trung</t>
  </si>
  <si>
    <t>Mỹ</t>
  </si>
  <si>
    <t>Vũ Đình</t>
  </si>
  <si>
    <t>Trần Tiến</t>
  </si>
  <si>
    <t>Huỳnh Văn</t>
  </si>
  <si>
    <t>Phương</t>
  </si>
  <si>
    <t>Lưu Tổng</t>
  </si>
  <si>
    <t>Nguyễn Lê Thành</t>
  </si>
  <si>
    <t>Hoàng Khắc</t>
  </si>
  <si>
    <t>Trường</t>
  </si>
  <si>
    <t>Trương Đình</t>
  </si>
  <si>
    <t>Văn</t>
  </si>
  <si>
    <t>Nguyễn Đức</t>
  </si>
  <si>
    <t>Vĩ</t>
  </si>
  <si>
    <t>Cường</t>
  </si>
  <si>
    <t>K25VJ_EDT</t>
  </si>
  <si>
    <t>Mai Đăng</t>
  </si>
  <si>
    <t>Đào Xuân</t>
  </si>
  <si>
    <t>Lộc</t>
  </si>
  <si>
    <t>Phạm Anh</t>
  </si>
  <si>
    <t>Thắng</t>
  </si>
  <si>
    <t>Phan Minh</t>
  </si>
  <si>
    <t>Bảo</t>
  </si>
  <si>
    <t>Phạm Xuân</t>
  </si>
  <si>
    <t>Kiệt</t>
  </si>
  <si>
    <t>Tăng Nhật</t>
  </si>
  <si>
    <t>ThS. Võ Tuấn</t>
  </si>
  <si>
    <t>Nghiên cứu bài toán tránh vật cản cho rô bốt động bằng cảm biến Lidar</t>
  </si>
  <si>
    <t>Thiết kế và giám sát hệ thống đóng gói sản phẩm</t>
  </si>
  <si>
    <t>Mô hình nhà kính trồng hoa cúc điều khiển bằng plc S7-1200</t>
  </si>
  <si>
    <t>Nghiên cứu thiết kế xe tự hành trong khuôn viên trường đại học</t>
  </si>
  <si>
    <t>Thiết kế và thi công hệ thống lưu kho tự động theo mã vạch sử dụng PLC S7 1200</t>
  </si>
  <si>
    <t>Hệ thống pha chế Cocktail tự động sử dụng PLC S7 -1200</t>
  </si>
  <si>
    <t>Áp dụng công nghệ LiFi cho truyền thông chống va chạm giữa hai xe ô tô trong điều kiện thời tiết xấu.</t>
  </si>
  <si>
    <t>Thiết kế và thi công hệ thống lưu kho tự động theo QR Code sử dụng PLC S7 1200</t>
  </si>
  <si>
    <t>Ứng dụng công nghệ nhận dạng mã Bar code phục vụ hệ thống tự động phân loại sản phẩm</t>
  </si>
  <si>
    <t>Thiết kế và giám sát hệ thống trộn phân đinh lượng</t>
  </si>
  <si>
    <t xml:space="preserve">Nghiên cứu phát triển xe tự hành hai bánh dựa trên nguyên lý cân bằng con lắc ngược </t>
  </si>
  <si>
    <t>Điều khiển robot gắp giấy</t>
  </si>
  <si>
    <t>Thiết kế hệ thống điều khiển truyền động điên cho ô tô điện áp dụng phương pháp HIL</t>
  </si>
  <si>
    <t>Thiết kế giải thuật tìm đường đi tối ưu cho robot dò đường</t>
  </si>
  <si>
    <t>Nghiên cứu bài toán tránh vật cản cho robot động bằng cảm biến siêu âm</t>
  </si>
  <si>
    <t>Xây dựng chương trình phát hiện lỗi cho máy Auto Film Trip</t>
  </si>
  <si>
    <t>Nghiên cứu, thiết kế hệ thống tự động PC- PLC-Biến tần động cơ cho dây chuyền cấp liệu lò hơi Biomass.</t>
  </si>
  <si>
    <t>Thiết kế, thi công và điều khiển Shrimp robot</t>
  </si>
  <si>
    <t>Thiết kế, chế tạo máy bắn cầu lông tự động sử dụng PLC S7-200</t>
  </si>
  <si>
    <t>Điều khiển xe 2 bánh tự cân bằng</t>
  </si>
  <si>
    <t>Thiết kế và chế tạo vali đi theo người</t>
  </si>
  <si>
    <t xml:space="preserve">Hệ thống pha trộn sơn tự động: mô hình, giám sát và điều khiển  </t>
  </si>
  <si>
    <t>Thiết kế thi công mô hình phân loại sản phẩm theo vật liệu sử dụng PLC S7-1200</t>
  </si>
  <si>
    <t>Thiết kế thi công mô hình phân loại sản phẩm theo màu sử dụng PLC S7-1200</t>
  </si>
  <si>
    <t>Thiết kế Robot hướng dẫn đường đi cho cho người, bằng cách nhận diện khuôn mặt sử dụng ngôn ngữ Python và OpenCV</t>
  </si>
  <si>
    <t>Nghiên cứu ,thiết kế và thi công mô hình lựa chọn và phân loại sản phẩm theo khối lượng và màu sắc sử dụng plc s7-1200</t>
  </si>
  <si>
    <t>Xây dựng hệ thống điều khiển Robot Delta</t>
  </si>
  <si>
    <t>Thiết kế và thi công bộ thực hành truyền thông trong công nghiệp</t>
  </si>
  <si>
    <t>Thiết kế chế tạo Robot bám theo đối tượng di động dựa trên màu sắc</t>
  </si>
  <si>
    <t>TS. Trần Thuận Hoàng</t>
  </si>
  <si>
    <t>ThS. Huỳnh Gia Sơn</t>
  </si>
  <si>
    <t>TS. Lê Văn Đại</t>
  </si>
  <si>
    <t>ThS. Lê Phượng Quyên</t>
  </si>
  <si>
    <t>ThS. Võ Hoàng Anh</t>
  </si>
  <si>
    <t>ThS. Nguyễn Phạm Công Đức</t>
  </si>
  <si>
    <t>TS. Lê Đình Hiếu</t>
  </si>
  <si>
    <t>TS. Tôn Thất Đồng</t>
  </si>
  <si>
    <t xml:space="preserve">ThS. Lê Phượng Quyên </t>
  </si>
  <si>
    <t>PGS.TS Hoàng Ngọc Hà</t>
  </si>
  <si>
    <t>ThS. Phạm Ngọc Quang</t>
  </si>
  <si>
    <t>Thiết kế dây chuyền sản xuất đóng gói sản phẩm dạng hạt</t>
  </si>
  <si>
    <t>Thiết kế mô hình nhà nuôi yến thông minh</t>
  </si>
  <si>
    <t>Thiết kế thi công thùng rác thông minh</t>
  </si>
  <si>
    <t>Máy bán mỳ ăn liền tự động</t>
  </si>
  <si>
    <t>Hệ thống phân loại sản phẩm theo màu</t>
  </si>
  <si>
    <t>Điều khiển và giám sát hệ thống trồng rau thủy canh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</si>
</sst>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3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3"/>
      <name val="Times New Roman"/>
      <family val="1"/>
    </font>
    <font>
      <i/>
      <sz val="12"/>
      <name val="Times New Roman"/>
      <family val="1"/>
    </font>
    <font>
      <sz val="13"/>
      <name val="VNtimes new roman"/>
      <family val="2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i/>
      <sz val="11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1"/>
    </font>
    <font>
      <sz val="11"/>
      <name val="VNtimes new roman"/>
      <family val="2"/>
    </font>
    <font>
      <sz val="11"/>
      <name val="Times New Roman"/>
      <family val="1"/>
      <charset val="163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i/>
      <sz val="10"/>
      <name val="VNtimes new roman"/>
      <family val="2"/>
    </font>
    <font>
      <i/>
      <sz val="1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0" fontId="1" fillId="0" borderId="0"/>
    <xf numFmtId="0" fontId="7" fillId="0" borderId="0"/>
    <xf numFmtId="0" fontId="13" fillId="0" borderId="0"/>
    <xf numFmtId="0" fontId="15" fillId="0" borderId="0"/>
    <xf numFmtId="0" fontId="21" fillId="0" borderId="0"/>
    <xf numFmtId="0" fontId="21" fillId="0" borderId="0"/>
    <xf numFmtId="0" fontId="22" fillId="0" borderId="0"/>
    <xf numFmtId="0" fontId="7" fillId="0" borderId="0"/>
    <xf numFmtId="0" fontId="1" fillId="0" borderId="0"/>
  </cellStyleXfs>
  <cellXfs count="118">
    <xf numFmtId="0" fontId="0" fillId="0" borderId="0" xfId="0"/>
    <xf numFmtId="0" fontId="1" fillId="0" borderId="0" xfId="1"/>
    <xf numFmtId="0" fontId="8" fillId="0" borderId="1" xfId="2" applyFont="1" applyFill="1" applyBorder="1" applyAlignment="1">
      <alignment vertical="center"/>
    </xf>
    <xf numFmtId="0" fontId="8" fillId="0" borderId="1" xfId="2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/>
    </xf>
    <xf numFmtId="0" fontId="4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/>
    <xf numFmtId="0" fontId="11" fillId="0" borderId="0" xfId="1" applyFont="1" applyAlignment="1">
      <alignment horizontal="center"/>
    </xf>
    <xf numFmtId="0" fontId="1" fillId="2" borderId="0" xfId="1" applyFont="1" applyFill="1" applyBorder="1" applyAlignment="1">
      <alignment horizontal="center"/>
    </xf>
    <xf numFmtId="0" fontId="1" fillId="2" borderId="0" xfId="1" applyFont="1" applyFill="1" applyBorder="1" applyAlignment="1"/>
    <xf numFmtId="0" fontId="12" fillId="0" borderId="4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8" fillId="0" borderId="0" xfId="2" applyFont="1" applyFill="1" applyBorder="1" applyAlignment="1">
      <alignment horizontal="left" vertical="center"/>
    </xf>
    <xf numFmtId="0" fontId="8" fillId="0" borderId="0" xfId="2" applyFont="1" applyFill="1" applyBorder="1" applyAlignment="1">
      <alignment horizontal="center" vertical="center"/>
    </xf>
    <xf numFmtId="0" fontId="1" fillId="0" borderId="0" xfId="1" applyAlignment="1">
      <alignment horizontal="left"/>
    </xf>
    <xf numFmtId="0" fontId="8" fillId="0" borderId="5" xfId="2" applyFont="1" applyFill="1" applyBorder="1" applyAlignment="1">
      <alignment horizontal="left" vertical="center"/>
    </xf>
    <xf numFmtId="0" fontId="4" fillId="0" borderId="2" xfId="2" applyFont="1" applyFill="1" applyBorder="1" applyAlignment="1">
      <alignment horizontal="left" vertical="center"/>
    </xf>
    <xf numFmtId="0" fontId="4" fillId="0" borderId="3" xfId="2" applyFont="1" applyFill="1" applyBorder="1" applyAlignment="1">
      <alignment horizontal="left" vertical="center"/>
    </xf>
    <xf numFmtId="0" fontId="4" fillId="0" borderId="6" xfId="2" applyFont="1" applyFill="1" applyBorder="1" applyAlignment="1">
      <alignment horizontal="left" vertical="center"/>
    </xf>
    <xf numFmtId="0" fontId="4" fillId="0" borderId="1" xfId="2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left" vertical="center"/>
    </xf>
    <xf numFmtId="0" fontId="4" fillId="0" borderId="2" xfId="2" applyFont="1" applyFill="1" applyBorder="1" applyAlignment="1">
      <alignment horizontal="left" vertical="center"/>
    </xf>
    <xf numFmtId="0" fontId="4" fillId="0" borderId="3" xfId="2" applyFont="1" applyFill="1" applyBorder="1" applyAlignment="1">
      <alignment horizontal="left" vertical="center"/>
    </xf>
    <xf numFmtId="0" fontId="4" fillId="0" borderId="2" xfId="2" applyFont="1" applyFill="1" applyBorder="1" applyAlignment="1">
      <alignment horizontal="left" vertical="center" wrapText="1"/>
    </xf>
    <xf numFmtId="0" fontId="1" fillId="0" borderId="0" xfId="4" applyFont="1"/>
    <xf numFmtId="0" fontId="1" fillId="0" borderId="0" xfId="4" applyFont="1" applyBorder="1"/>
    <xf numFmtId="0" fontId="1" fillId="0" borderId="0" xfId="4" applyFont="1" applyAlignment="1">
      <alignment horizontal="center"/>
    </xf>
    <xf numFmtId="0" fontId="1" fillId="0" borderId="0" xfId="4" applyNumberFormat="1" applyFont="1"/>
    <xf numFmtId="0" fontId="16" fillId="0" borderId="7" xfId="4" applyFont="1" applyBorder="1" applyAlignment="1">
      <alignment horizontal="center" vertical="center"/>
    </xf>
    <xf numFmtId="0" fontId="17" fillId="0" borderId="11" xfId="4" applyFont="1" applyBorder="1" applyAlignment="1">
      <alignment horizontal="center" vertical="center" wrapText="1"/>
    </xf>
    <xf numFmtId="0" fontId="18" fillId="0" borderId="0" xfId="4" applyFont="1" applyAlignment="1">
      <alignment horizontal="center" vertical="center"/>
    </xf>
    <xf numFmtId="0" fontId="11" fillId="0" borderId="15" xfId="4" applyFont="1" applyBorder="1" applyAlignment="1">
      <alignment horizontal="center" vertical="center" wrapText="1"/>
    </xf>
    <xf numFmtId="0" fontId="19" fillId="0" borderId="15" xfId="4" applyFont="1" applyBorder="1" applyAlignment="1">
      <alignment horizontal="center" vertical="center" wrapText="1"/>
    </xf>
    <xf numFmtId="0" fontId="11" fillId="0" borderId="15" xfId="4" applyFont="1" applyBorder="1" applyAlignment="1">
      <alignment horizontal="center" vertical="center"/>
    </xf>
    <xf numFmtId="0" fontId="11" fillId="0" borderId="16" xfId="4" applyFont="1" applyBorder="1" applyAlignment="1">
      <alignment horizontal="center" vertical="center"/>
    </xf>
    <xf numFmtId="0" fontId="11" fillId="0" borderId="17" xfId="4" applyFont="1" applyBorder="1" applyAlignment="1">
      <alignment horizontal="center" vertical="center"/>
    </xf>
    <xf numFmtId="0" fontId="20" fillId="0" borderId="18" xfId="4" applyFont="1" applyFill="1" applyBorder="1" applyAlignment="1">
      <alignment horizontal="center"/>
    </xf>
    <xf numFmtId="0" fontId="11" fillId="0" borderId="19" xfId="5" quotePrefix="1" applyFont="1" applyFill="1" applyBorder="1" applyAlignment="1">
      <alignment horizontal="center"/>
    </xf>
    <xf numFmtId="0" fontId="15" fillId="0" borderId="20" xfId="6" applyFont="1" applyFill="1" applyBorder="1"/>
    <xf numFmtId="0" fontId="11" fillId="0" borderId="21" xfId="6" applyFont="1" applyFill="1" applyBorder="1" applyAlignment="1">
      <alignment horizontal="left"/>
    </xf>
    <xf numFmtId="0" fontId="20" fillId="0" borderId="19" xfId="4" applyFont="1" applyBorder="1" applyAlignment="1">
      <alignment horizontal="center"/>
    </xf>
    <xf numFmtId="0" fontId="15" fillId="0" borderId="19" xfId="7" applyNumberFormat="1" applyFont="1" applyBorder="1" applyAlignment="1">
      <alignment horizontal="center"/>
    </xf>
    <xf numFmtId="164" fontId="15" fillId="0" borderId="22" xfId="4" applyNumberFormat="1" applyFont="1" applyBorder="1" applyAlignment="1">
      <alignment horizontal="center"/>
    </xf>
    <xf numFmtId="164" fontId="21" fillId="0" borderId="22" xfId="4" applyNumberFormat="1" applyFont="1" applyBorder="1" applyAlignment="1">
      <alignment horizontal="center"/>
    </xf>
    <xf numFmtId="0" fontId="20" fillId="0" borderId="0" xfId="4" applyFont="1"/>
    <xf numFmtId="0" fontId="11" fillId="0" borderId="23" xfId="5" quotePrefix="1" applyFont="1" applyFill="1" applyBorder="1" applyAlignment="1">
      <alignment horizontal="center"/>
    </xf>
    <xf numFmtId="0" fontId="15" fillId="0" borderId="24" xfId="6" applyFont="1" applyFill="1" applyBorder="1"/>
    <xf numFmtId="0" fontId="11" fillId="0" borderId="25" xfId="6" applyFont="1" applyFill="1" applyBorder="1" applyAlignment="1">
      <alignment horizontal="left"/>
    </xf>
    <xf numFmtId="0" fontId="20" fillId="0" borderId="23" xfId="4" applyFont="1" applyBorder="1" applyAlignment="1">
      <alignment horizontal="center"/>
    </xf>
    <xf numFmtId="0" fontId="15" fillId="0" borderId="23" xfId="7" applyNumberFormat="1" applyFont="1" applyBorder="1" applyAlignment="1">
      <alignment horizontal="center"/>
    </xf>
    <xf numFmtId="164" fontId="15" fillId="0" borderId="23" xfId="4" applyNumberFormat="1" applyFont="1" applyBorder="1" applyAlignment="1">
      <alignment horizontal="center"/>
    </xf>
    <xf numFmtId="0" fontId="11" fillId="0" borderId="26" xfId="5" quotePrefix="1" applyFont="1" applyFill="1" applyBorder="1" applyAlignment="1">
      <alignment horizontal="center"/>
    </xf>
    <xf numFmtId="0" fontId="15" fillId="0" borderId="27" xfId="6" applyFont="1" applyFill="1" applyBorder="1"/>
    <xf numFmtId="0" fontId="11" fillId="0" borderId="28" xfId="6" applyFont="1" applyFill="1" applyBorder="1" applyAlignment="1">
      <alignment horizontal="left"/>
    </xf>
    <xf numFmtId="0" fontId="20" fillId="0" borderId="26" xfId="4" applyFont="1" applyBorder="1" applyAlignment="1">
      <alignment horizontal="center"/>
    </xf>
    <xf numFmtId="0" fontId="15" fillId="0" borderId="26" xfId="7" applyNumberFormat="1" applyFont="1" applyBorder="1" applyAlignment="1">
      <alignment horizontal="center"/>
    </xf>
    <xf numFmtId="164" fontId="15" fillId="0" borderId="18" xfId="4" applyNumberFormat="1" applyFont="1" applyBorder="1" applyAlignment="1">
      <alignment horizontal="center"/>
    </xf>
    <xf numFmtId="164" fontId="21" fillId="0" borderId="18" xfId="4" applyNumberFormat="1" applyFont="1" applyBorder="1" applyAlignment="1">
      <alignment horizontal="center"/>
    </xf>
    <xf numFmtId="0" fontId="23" fillId="0" borderId="0" xfId="0" applyFont="1" applyAlignment="1">
      <alignment vertical="center"/>
    </xf>
    <xf numFmtId="0" fontId="23" fillId="0" borderId="0" xfId="0" applyFont="1" applyBorder="1" applyAlignment="1">
      <alignment horizontal="right"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9" fillId="0" borderId="0" xfId="0" applyFont="1" applyAlignment="1">
      <alignment horizontal="left"/>
    </xf>
    <xf numFmtId="0" fontId="4" fillId="0" borderId="2" xfId="2" applyFont="1" applyFill="1" applyBorder="1" applyAlignment="1">
      <alignment horizontal="left" vertical="center"/>
    </xf>
    <xf numFmtId="0" fontId="4" fillId="0" borderId="3" xfId="2" applyFont="1" applyFill="1" applyBorder="1" applyAlignment="1">
      <alignment horizontal="left" vertical="center"/>
    </xf>
    <xf numFmtId="0" fontId="4" fillId="0" borderId="2" xfId="2" applyFont="1" applyFill="1" applyBorder="1" applyAlignment="1">
      <alignment horizontal="left" vertical="center" wrapText="1"/>
    </xf>
    <xf numFmtId="0" fontId="4" fillId="0" borderId="3" xfId="2" applyFont="1" applyFill="1" applyBorder="1" applyAlignment="1">
      <alignment horizontal="left" vertical="center" wrapText="1"/>
    </xf>
    <xf numFmtId="0" fontId="3" fillId="0" borderId="0" xfId="1" applyFont="1" applyAlignment="1">
      <alignment horizontal="center"/>
    </xf>
    <xf numFmtId="0" fontId="6" fillId="0" borderId="7" xfId="1" applyFont="1" applyBorder="1" applyAlignment="1">
      <alignment horizontal="center"/>
    </xf>
    <xf numFmtId="0" fontId="11" fillId="0" borderId="0" xfId="1" applyFont="1" applyAlignment="1">
      <alignment horizontal="center"/>
    </xf>
    <xf numFmtId="0" fontId="11" fillId="0" borderId="0" xfId="1" applyFont="1" applyAlignment="1">
      <alignment horizontal="center" shrinkToFit="1"/>
    </xf>
    <xf numFmtId="0" fontId="2" fillId="0" borderId="0" xfId="1" applyFont="1" applyAlignment="1">
      <alignment horizontal="center" shrinkToFit="1"/>
    </xf>
    <xf numFmtId="0" fontId="5" fillId="0" borderId="0" xfId="1" applyFont="1" applyAlignment="1">
      <alignment horizontal="center" shrinkToFit="1"/>
    </xf>
    <xf numFmtId="0" fontId="8" fillId="0" borderId="2" xfId="2" applyFont="1" applyFill="1" applyBorder="1" applyAlignment="1">
      <alignment horizontal="center" vertical="center"/>
    </xf>
    <xf numFmtId="0" fontId="8" fillId="0" borderId="3" xfId="2" applyFont="1" applyFill="1" applyBorder="1" applyAlignment="1">
      <alignment horizontal="center" vertical="center"/>
    </xf>
    <xf numFmtId="0" fontId="8" fillId="0" borderId="2" xfId="1" applyFont="1" applyBorder="1" applyAlignment="1">
      <alignment horizontal="center" vertical="center" shrinkToFit="1"/>
    </xf>
    <xf numFmtId="0" fontId="8" fillId="0" borderId="3" xfId="1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9" xfId="4" applyFont="1" applyBorder="1" applyAlignment="1">
      <alignment horizontal="center" vertical="center" wrapText="1"/>
    </xf>
    <xf numFmtId="0" fontId="11" fillId="0" borderId="10" xfId="4" applyFont="1" applyBorder="1" applyAlignment="1">
      <alignment horizontal="center" vertical="center" wrapText="1"/>
    </xf>
    <xf numFmtId="0" fontId="20" fillId="0" borderId="0" xfId="8" applyFont="1" applyAlignment="1">
      <alignment horizontal="center"/>
    </xf>
    <xf numFmtId="0" fontId="11" fillId="0" borderId="0" xfId="0" applyFont="1" applyAlignment="1">
      <alignment vertical="center"/>
    </xf>
    <xf numFmtId="0" fontId="24" fillId="0" borderId="0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14" fillId="0" borderId="0" xfId="3" applyFont="1" applyFill="1" applyAlignment="1">
      <alignment horizontal="center" vertical="center"/>
    </xf>
    <xf numFmtId="0" fontId="8" fillId="0" borderId="0" xfId="4" applyFont="1" applyBorder="1" applyAlignment="1">
      <alignment horizontal="center"/>
    </xf>
    <xf numFmtId="0" fontId="8" fillId="0" borderId="0" xfId="3" applyFont="1" applyFill="1" applyAlignment="1">
      <alignment horizontal="center" vertical="center"/>
    </xf>
    <xf numFmtId="0" fontId="17" fillId="0" borderId="8" xfId="4" applyFont="1" applyFill="1" applyBorder="1" applyAlignment="1">
      <alignment horizontal="center" vertical="center"/>
    </xf>
    <xf numFmtId="0" fontId="17" fillId="0" borderId="15" xfId="4" applyFont="1" applyFill="1" applyBorder="1" applyAlignment="1">
      <alignment horizontal="center" vertical="center"/>
    </xf>
    <xf numFmtId="0" fontId="17" fillId="0" borderId="9" xfId="4" applyFont="1" applyFill="1" applyBorder="1" applyAlignment="1">
      <alignment horizontal="center" vertical="center"/>
    </xf>
    <xf numFmtId="0" fontId="17" fillId="0" borderId="16" xfId="4" applyFont="1" applyFill="1" applyBorder="1" applyAlignment="1">
      <alignment horizontal="center" vertical="center"/>
    </xf>
    <xf numFmtId="0" fontId="17" fillId="0" borderId="10" xfId="4" applyFont="1" applyFill="1" applyBorder="1" applyAlignment="1">
      <alignment horizontal="center" vertical="center"/>
    </xf>
    <xf numFmtId="0" fontId="17" fillId="0" borderId="17" xfId="4" applyFont="1" applyFill="1" applyBorder="1" applyAlignment="1">
      <alignment horizontal="center" vertical="center"/>
    </xf>
    <xf numFmtId="0" fontId="17" fillId="0" borderId="12" xfId="4" applyFont="1" applyBorder="1" applyAlignment="1">
      <alignment horizontal="center" vertical="center" wrapText="1"/>
    </xf>
    <xf numFmtId="0" fontId="17" fillId="0" borderId="13" xfId="4" applyFont="1" applyBorder="1" applyAlignment="1">
      <alignment horizontal="center" vertical="center" wrapText="1"/>
    </xf>
    <xf numFmtId="0" fontId="17" fillId="0" borderId="14" xfId="4" applyFont="1" applyBorder="1" applyAlignment="1">
      <alignment horizontal="center" vertical="center" wrapText="1"/>
    </xf>
    <xf numFmtId="0" fontId="4" fillId="0" borderId="3" xfId="2" applyFont="1" applyFill="1" applyBorder="1" applyAlignment="1">
      <alignment vertical="center" wrapText="1"/>
    </xf>
    <xf numFmtId="0" fontId="4" fillId="0" borderId="2" xfId="2" applyFont="1" applyFill="1" applyBorder="1" applyAlignment="1">
      <alignment horizontal="center" vertical="center"/>
    </xf>
    <xf numFmtId="0" fontId="4" fillId="0" borderId="3" xfId="2" applyFont="1" applyFill="1" applyBorder="1" applyAlignment="1">
      <alignment horizontal="center" vertical="center"/>
    </xf>
    <xf numFmtId="0" fontId="1" fillId="2" borderId="0" xfId="1" applyFont="1" applyFill="1" applyBorder="1" applyAlignment="1">
      <alignment horizontal="left"/>
    </xf>
    <xf numFmtId="0" fontId="1" fillId="0" borderId="0" xfId="1" applyAlignment="1">
      <alignment vertical="center"/>
    </xf>
    <xf numFmtId="0" fontId="11" fillId="0" borderId="1" xfId="5" quotePrefix="1" applyFont="1" applyFill="1" applyBorder="1" applyAlignment="1">
      <alignment horizontal="center" vertical="center"/>
    </xf>
    <xf numFmtId="0" fontId="11" fillId="0" borderId="1" xfId="6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11" fillId="0" borderId="1" xfId="9" applyFont="1" applyFill="1" applyBorder="1" applyAlignment="1">
      <alignment horizontal="center" vertical="center"/>
    </xf>
    <xf numFmtId="0" fontId="15" fillId="0" borderId="2" xfId="6" applyFont="1" applyFill="1" applyBorder="1" applyAlignment="1">
      <alignment vertical="center"/>
    </xf>
    <xf numFmtId="0" fontId="25" fillId="0" borderId="2" xfId="0" applyFont="1" applyBorder="1" applyAlignment="1">
      <alignment horizontal="left" vertical="center" wrapText="1"/>
    </xf>
    <xf numFmtId="0" fontId="11" fillId="0" borderId="3" xfId="6" applyFont="1" applyFill="1" applyBorder="1" applyAlignment="1">
      <alignment horizontal="left" vertical="center"/>
    </xf>
    <xf numFmtId="0" fontId="26" fillId="0" borderId="3" xfId="0" applyFont="1" applyBorder="1" applyAlignment="1">
      <alignment horizontal="left" vertical="center" wrapText="1"/>
    </xf>
  </cellXfs>
  <cellStyles count="10">
    <cellStyle name="Normal" xfId="0" builtinId="0"/>
    <cellStyle name="Normal 2 2" xfId="2"/>
    <cellStyle name="Normal 2 2 2" xfId="8"/>
    <cellStyle name="Normal 2 3" xfId="5"/>
    <cellStyle name="Normal 3" xfId="1"/>
    <cellStyle name="Normal 3 2" xfId="4"/>
    <cellStyle name="Normal_Book1" xfId="7"/>
    <cellStyle name="Normal_D16  DUOC GIAO KHOA LUAN" xfId="9"/>
    <cellStyle name="Normal_DS TH Khoa Tin 05-06 1" xfId="3"/>
    <cellStyle name="Normal_Sheet1" xfId="6"/>
  </cellStyles>
  <dxfs count="1">
    <dxf>
      <font>
        <color rgb="FFFF0000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" name="Text Box 38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" name="Text Box 38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" name="Text Box 38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" name="Text Box 38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" name="Text Box 39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7" name="Text Box 39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8" name="Text Box 39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9" name="Text Box 39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0" name="Text Box 39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1" name="Text Box 39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2" name="Text Box 39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3" name="Text Box 39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4" name="Text Box 39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5" name="Text Box 39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6" name="Text Box 40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7" name="Text Box 40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8" name="Text Box 40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9" name="Text Box 40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0" name="Text Box 40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1" name="Text Box 40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2" name="Text Box 40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3" name="Text Box 40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4" name="Text Box 40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5" name="Text Box 40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6" name="Text Box 41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7" name="Text Box 41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8" name="Text Box 41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9" name="Text Box 41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0" name="Text Box 41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1" name="Text Box 41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2" name="Text Box 41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3" name="Text Box 41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4" name="Text Box 41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5" name="Text Box 41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6" name="Text Box 42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7" name="Text Box 42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8" name="Text Box 42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9" name="Text Box 42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0" name="Text Box 42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1" name="Text Box 42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2" name="Text Box 42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3" name="Text Box 42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4" name="Text Box 42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5" name="Text Box 42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6" name="Text Box 43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7" name="Text Box 43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8" name="Text Box 43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9" name="Text Box 43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0" name="Text Box 43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1" name="Text Box 43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2" name="Text Box 43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3" name="Text Box 43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4" name="Text Box 43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5" name="Text Box 43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6" name="Text Box 44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7" name="Text Box 44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8" name="Text Box 44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9" name="Text Box 44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0" name="Text Box 44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1" name="Text Box 44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2" name="Text Box 44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3" name="Text Box 44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4" name="Text Box 44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5" name="Text Box 44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6" name="Text Box 45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7" name="Text Box 45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8" name="Text Box 45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9" name="Text Box 45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70" name="Text Box 45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71" name="Text Box 45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72" name="Text Box 45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73" name="Text Box 45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74" name="Text Box 45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75" name="Text Box 45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76" name="Text Box 46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77" name="Text Box 46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78" name="Text Box 46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79" name="Text Box 46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80" name="Text Box 46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81" name="Text Box 46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82" name="Text Box 46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83" name="Text Box 46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84" name="Text Box 46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85" name="Text Box 46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86" name="Text Box 47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87" name="Text Box 47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88" name="Text Box 47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89" name="Text Box 47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90" name="Text Box 47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91" name="Text Box 47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92" name="Text Box 47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93" name="Text Box 47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94" name="Text Box 47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95" name="Text Box 47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96" name="Text Box 48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97" name="Text Box 48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98" name="Text Box 48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99" name="Text Box 48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00" name="Text Box 48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01" name="Text Box 48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02" name="Text Box 48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03" name="Text Box 48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04" name="Text Box 48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05" name="Text Box 48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06" name="Text Box 49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07" name="Text Box 49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08" name="Text Box 49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09" name="Text Box 49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10" name="Text Box 49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11" name="Text Box 49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12" name="Text Box 49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13" name="Text Box 49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14" name="Text Box 49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15" name="Text Box 49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16" name="Text Box 50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17" name="Text Box 50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18" name="Text Box 50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19" name="Text Box 50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20" name="Text Box 50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21" name="Text Box 50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22" name="Text Box 50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23" name="Text Box 50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24" name="Text Box 50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25" name="Text Box 50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26" name="Text Box 51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27" name="Text Box 51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28" name="Text Box 51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29" name="Text Box 51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30" name="Text Box 51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31" name="Text Box 51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32" name="Text Box 51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33" name="Text Box 51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34" name="Text Box 51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35" name="Text Box 52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36" name="Text Box 52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37" name="Text Box 52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38" name="Text Box 52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39" name="Text Box 52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40" name="Text Box 52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41" name="Text Box 52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42" name="Text Box 52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43" name="Text Box 52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44" name="Text Box 52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45" name="Text Box 53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46" name="Text Box 53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47" name="Text Box 53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48" name="Text Box 53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49" name="Text Box 53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50" name="Text Box 53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51" name="Text Box 53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52" name="Text Box 53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53" name="Text Box 53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54" name="Text Box 53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55" name="Text Box 54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56" name="Text Box 54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57" name="Text Box 54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58" name="Text Box 54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59" name="Text Box 54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60" name="Text Box 54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61" name="Text Box 54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62" name="Text Box 54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63" name="Text Box 54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64" name="Text Box 55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65" name="Text Box 55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66" name="Text Box 55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67" name="Text Box 55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68" name="Text Box 55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69" name="Text Box 55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70" name="Text Box 56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71" name="Text Box 56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72" name="Text Box 56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73" name="Text Box 56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74" name="Text Box 56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75" name="Text Box 56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76" name="Text Box 56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77" name="Text Box 56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78" name="Text Box 57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79" name="Text Box 57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80" name="Text Box 57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81" name="Text Box 57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82" name="Text Box 57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83" name="Text Box 57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84" name="Text Box 57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85" name="Text Box 57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86" name="Text Box 57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87" name="Text Box 57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88" name="Text Box 58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89" name="Text Box 58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90" name="Text Box 58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91" name="Text Box 58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92" name="Text Box 58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93" name="Text Box 58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94" name="Text Box 58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95" name="Text Box 58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96" name="Text Box 58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97" name="Text Box 58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98" name="Text Box 59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199" name="Text Box 59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00" name="Text Box 59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01" name="Text Box 59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02" name="Text Box 59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03" name="Text Box 59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04" name="Text Box 59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05" name="Text Box 59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06" name="Text Box 59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07" name="Text Box 59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08" name="Text Box 60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09" name="Text Box 60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10" name="Text Box 60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11" name="Text Box 60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12" name="Text Box 60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13" name="Text Box 60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14" name="Text Box 60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15" name="Text Box 60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16" name="Text Box 60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17" name="Text Box 60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18" name="Text Box 61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19" name="Text Box 61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20" name="Text Box 61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21" name="Text Box 61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22" name="Text Box 61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23" name="Text Box 61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24" name="Text Box 61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25" name="Text Box 61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26" name="Text Box 61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27" name="Text Box 61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28" name="Text Box 62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29" name="Text Box 62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30" name="Text Box 62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31" name="Text Box 62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32" name="Text Box 62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33" name="Text Box 62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34" name="Text Box 62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35" name="Text Box 62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36" name="Text Box 62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37" name="Text Box 62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38" name="Text Box 63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39" name="Text Box 63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40" name="Text Box 63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41" name="Text Box 63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42" name="Text Box 63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43" name="Text Box 63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44" name="Text Box 63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45" name="Text Box 63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46" name="Text Box 63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47" name="Text Box 63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48" name="Text Box 64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49" name="Text Box 64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50" name="Text Box 64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51" name="Text Box 64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52" name="Text Box 64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53" name="Text Box 64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54" name="Text Box 64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55" name="Text Box 64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56" name="Text Box 64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57" name="Text Box 64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58" name="Text Box 65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59" name="Text Box 65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60" name="Text Box 65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61" name="Text Box 65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62" name="Text Box 65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63" name="Text Box 65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64" name="Text Box 65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65" name="Text Box 65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66" name="Text Box 65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67" name="Text Box 65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68" name="Text Box 66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69" name="Text Box 66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70" name="Text Box 66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71" name="Text Box 66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72" name="Text Box 66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73" name="Text Box 66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74" name="Text Box 66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75" name="Text Box 66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76" name="Text Box 66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77" name="Text Box 67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78" name="Text Box 67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79" name="Text Box 67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80" name="Text Box 69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81" name="Text Box 69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82" name="Text Box 69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83" name="Text Box 69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84" name="Text Box 69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85" name="Text Box 69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86" name="Text Box 69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87" name="Text Box 69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88" name="Text Box 69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89" name="Text Box 70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90" name="Text Box 70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91" name="Text Box 70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92" name="Text Box 70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93" name="Text Box 70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94" name="Text Box 70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95" name="Text Box 70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96" name="Text Box 70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97" name="Text Box 70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98" name="Text Box 70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299" name="Text Box 71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00" name="Text Box 71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01" name="Text Box 71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02" name="Text Box 71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03" name="Text Box 71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04" name="Text Box 71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05" name="Text Box 71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06" name="Text Box 72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07" name="Text Box 72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08" name="Text Box 72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09" name="Text Box 72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10" name="Text Box 73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11" name="Text Box 73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12" name="Text Box 73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13" name="Text Box 73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14" name="Text Box 73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15" name="Text Box 73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16" name="Text Box 73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17" name="Text Box 73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18" name="Text Box 73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19" name="Text Box 74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20" name="Text Box 74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21" name="Text Box 74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22" name="Text Box 74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23" name="Text Box 74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24" name="Text Box 74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25" name="Text Box 74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26" name="Text Box 74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27" name="Text Box 74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28" name="Text Box 74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29" name="Text Box 75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30" name="Text Box 75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31" name="Text Box 75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32" name="Text Box 75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33" name="Text Box 75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34" name="Text Box 75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35" name="Text Box 75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36" name="Text Box 75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37" name="Text Box 75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38" name="Text Box 75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39" name="Text Box 76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40" name="Text Box 76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41" name="Text Box 76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42" name="Text Box 76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43" name="Text Box 76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44" name="Text Box 76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45" name="Text Box 76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46" name="Text Box 76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47" name="Text Box 77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48" name="Text Box 77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49" name="Text Box 77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50" name="Text Box 77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51" name="Text Box 77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52" name="Text Box 77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53" name="Text Box 77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54" name="Text Box 77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55" name="Text Box 78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56" name="Text Box 78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57" name="Text Box 78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58" name="Text Box 78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59" name="Text Box 78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60" name="Text Box 78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61" name="Text Box 78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62" name="Text Box 78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63" name="Text Box 78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64" name="Text Box 78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65" name="Text Box 79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66" name="Text Box 79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67" name="Text Box 79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68" name="Text Box 79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69" name="Text Box 79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70" name="Text Box 79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71" name="Text Box 79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72" name="Text Box 79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73" name="Text Box 79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74" name="Text Box 79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75" name="Text Box 80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76" name="Text Box 80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77" name="Text Box 80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78" name="Text Box 80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79" name="Text Box 80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80" name="Text Box 80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81" name="Text Box 80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82" name="Text Box 80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83" name="Text Box 80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84" name="Text Box 80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85" name="Text Box 81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86" name="Text Box 81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87" name="Text Box 81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88" name="Text Box 81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89" name="Text Box 81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90" name="Text Box 81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91" name="Text Box 81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92" name="Text Box 81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93" name="Text Box 81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94" name="Text Box 81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95" name="Text Box 82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96" name="Text Box 82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97" name="Text Box 82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98" name="Text Box 82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399" name="Text Box 82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00" name="Text Box 82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01" name="Text Box 82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02" name="Text Box 82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03" name="Text Box 82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04" name="Text Box 82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05" name="Text Box 83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06" name="Text Box 83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07" name="Text Box 83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08" name="Text Box 83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09" name="Text Box 83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10" name="Text Box 83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11" name="Text Box 83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12" name="Text Box 83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13" name="Text Box 83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14" name="Text Box 83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15" name="Text Box 84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16" name="Text Box 84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17" name="Text Box 84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18" name="Text Box 84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19" name="Text Box 84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20" name="Text Box 84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21" name="Text Box 84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22" name="Text Box 84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23" name="Text Box 84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24" name="Text Box 84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25" name="Text Box 85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26" name="Text Box 85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27" name="Text Box 85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28" name="Text Box 85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29" name="Text Box 86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30" name="Text Box 86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31" name="Text Box 86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32" name="Text Box 86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33" name="Text Box 86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34" name="Text Box 86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35" name="Text Box 86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36" name="Text Box 86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37" name="Text Box 87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38" name="Text Box 87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39" name="Text Box 87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40" name="Text Box 87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41" name="Text Box 87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42" name="Text Box 87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43" name="Text Box 87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44" name="Text Box 87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45" name="Text Box 87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46" name="Text Box 87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47" name="Text Box 88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48" name="Text Box 88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49" name="Text Box 88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50" name="Text Box 88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51" name="Text Box 88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52" name="Text Box 88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53" name="Text Box 88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54" name="Text Box 88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55" name="Text Box 88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56" name="Text Box 88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57" name="Text Box 89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58" name="Text Box 89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59" name="Text Box 89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60" name="Text Box 89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61" name="Text Box 89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62" name="Text Box 89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63" name="Text Box 89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64" name="Text Box 89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65" name="Text Box 89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66" name="Text Box 89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67" name="Text Box 90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68" name="Text Box 90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69" name="Text Box 90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70" name="Text Box 90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71" name="Text Box 90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72" name="Text Box 90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73" name="Text Box 90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74" name="Text Box 90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75" name="Text Box 90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76" name="Text Box 90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77" name="Text Box 91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78" name="Text Box 91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79" name="Text Box 91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80" name="Text Box 91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81" name="Text Box 91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82" name="Text Box 91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83" name="Text Box 91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84" name="Text Box 91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85" name="Text Box 91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86" name="Text Box 91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87" name="Text Box 92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88" name="Text Box 92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89" name="Text Box 92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90" name="Text Box 92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91" name="Text Box 92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92" name="Text Box 92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93" name="Text Box 92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94" name="Text Box 92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95" name="Text Box 92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96" name="Text Box 92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97" name="Text Box 93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98" name="Text Box 93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499" name="Text Box 93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00" name="Text Box 93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01" name="Text Box 93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02" name="Text Box 93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03" name="Text Box 93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04" name="Text Box 93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05" name="Text Box 93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06" name="Text Box 93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07" name="Text Box 94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08" name="Text Box 94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09" name="Text Box 94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10" name="Text Box 94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11" name="Text Box 94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12" name="Text Box 94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13" name="Text Box 94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14" name="Text Box 94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15" name="Text Box 94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16" name="Text Box 94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17" name="Text Box 95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18" name="Text Box 95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19" name="Text Box 95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20" name="Text Box 95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21" name="Text Box 95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22" name="Text Box 95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23" name="Text Box 95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24" name="Text Box 95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25" name="Text Box 95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26" name="Text Box 95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27" name="Text Box 96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28" name="Text Box 96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29" name="Text Box 96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30" name="Text Box 96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31" name="Text Box 96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32" name="Text Box 96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33" name="Text Box 96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34" name="Text Box 96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35" name="Text Box 96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36" name="Text Box 96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37" name="Text Box 97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38" name="Text Box 97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39" name="Text Box 97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40" name="Text Box 97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41" name="Text Box 97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42" name="Text Box 97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43" name="Text Box 97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44" name="Text Box 97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45" name="Text Box 97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46" name="Text Box 97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47" name="Text Box 98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48" name="Text Box 98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49" name="Text Box 98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50" name="Text Box 98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51" name="Text Box 98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52" name="Text Box 98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53" name="Text Box 98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54" name="Text Box 98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55" name="Text Box 98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56" name="Text Box 98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57" name="Text Box 99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58" name="Text Box 99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59" name="Text Box 99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60" name="Text Box 99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61" name="Text Box 99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62" name="Text Box 99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63" name="Text Box 99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64" name="Text Box 99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65" name="Text Box 99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66" name="Text Box 99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67" name="Text Box 100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68" name="Text Box 100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69" name="Text Box 100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70" name="Text Box 100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71" name="Text Box 100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72" name="Text Box 100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73" name="Text Box 100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74" name="Text Box 101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75" name="Text Box 101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76" name="Text Box 101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77" name="Text Box 101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78" name="Text Box 101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79" name="Text Box 101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80" name="Text Box 101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81" name="Text Box 101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82" name="Text Box 102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83" name="Text Box 102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84" name="Text Box 102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85" name="Text Box 102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86" name="Text Box 102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87" name="Text Box 102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88" name="Text Box 102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89" name="Text Box 102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90" name="Text Box 103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91" name="Text Box 103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92" name="Text Box 103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93" name="Text Box 103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94" name="Text Box 103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95" name="Text Box 103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96" name="Text Box 103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97" name="Text Box 103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98" name="Text Box 104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599" name="Text Box 104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00" name="Text Box 104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01" name="Text Box 104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02" name="Text Box 104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03" name="Text Box 104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04" name="Text Box 104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05" name="Text Box 104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06" name="Text Box 104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07" name="Text Box 104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08" name="Text Box 105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09" name="Text Box 105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10" name="Text Box 105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11" name="Text Box 105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12" name="Text Box 105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13" name="Text Box 105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14" name="Text Box 105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15" name="Text Box 105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16" name="Text Box 105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17" name="Text Box 105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18" name="Text Box 106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19" name="Text Box 106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20" name="Text Box 106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21" name="Text Box 106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22" name="Text Box 106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23" name="Text Box 106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24" name="Text Box 106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25" name="Text Box 106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26" name="Text Box 106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27" name="Text Box 106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28" name="Text Box 107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29" name="Text Box 107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30" name="Text Box 107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31" name="Text Box 107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32" name="Text Box 107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33" name="Text Box 107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34" name="Text Box 107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35" name="Text Box 107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36" name="Text Box 107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37" name="Text Box 107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38" name="Text Box 108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39" name="Text Box 108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40" name="Text Box 108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41" name="Text Box 108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42" name="Text Box 108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43" name="Text Box 108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44" name="Text Box 108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45" name="Text Box 108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46" name="Text Box 108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47" name="Text Box 108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48" name="Text Box 109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49" name="Text Box 109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50" name="Text Box 109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51" name="Text Box 109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52" name="Text Box 109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53" name="Text Box 109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54" name="Text Box 109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55" name="Text Box 109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56" name="Text Box 109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57" name="Text Box 109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58" name="Text Box 110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59" name="Text Box 110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60" name="Text Box 110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61" name="Text Box 110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62" name="Text Box 110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63" name="Text Box 110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64" name="Text Box 110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65" name="Text Box 110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66" name="Text Box 110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67" name="Text Box 110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68" name="Text Box 111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69" name="Text Box 111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70" name="Text Box 111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71" name="Text Box 111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72" name="Text Box 111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73" name="Text Box 111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74" name="Text Box 111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75" name="Text Box 111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76" name="Text Box 111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77" name="Text Box 111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78" name="Text Box 112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79" name="Text Box 112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80" name="Text Box 112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81" name="Text Box 112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82" name="Text Box 112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83" name="Text Box 112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84" name="Text Box 112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85" name="Text Box 112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86" name="Text Box 112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87" name="Text Box 112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88" name="Text Box 113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89" name="Text Box 113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90" name="Text Box 113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91" name="Text Box 113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92" name="Text Box 113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93" name="Text Box 113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94" name="Text Box 113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95" name="Text Box 113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96" name="Text Box 113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97" name="Text Box 113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98" name="Text Box 114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699" name="Text Box 114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700" name="Text Box 114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701" name="Text Box 114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702" name="Text Box 114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703" name="Text Box 114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704" name="Text Box 114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705" name="Text Box 114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706" name="Text Box 114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707" name="Text Box 114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708" name="Text Box 115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709" name="Text Box 115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710" name="Text Box 115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711" name="Text Box 115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712" name="Text Box 115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713" name="Text Box 115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714" name="Text Box 85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715" name="Text Box 85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716" name="Text Box 85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717" name="Text Box 85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718" name="Text Box 85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719" name="Text Box 85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720" name="Text Box 86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721" name="Text Box 72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722" name="Text Box 100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723" name="Text Box 71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724" name="Text Box 71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725" name="Text Box 100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726" name="Text Box 100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727" name="Text Box 101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728" name="Text Box 101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729" name="Text Box 51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730" name="Text Box 66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731" name="Text Box 67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732" name="Text Box 67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733" name="Text Box 67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734" name="Text Box 102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735" name="Text Box 102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736" name="Text Box 67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737" name="Text Box 67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738" name="Text Box 67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739" name="Text Box 67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740" name="Text Box 68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741" name="Text Box 68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742" name="Text Box 68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743" name="Text Box 68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744" name="Text Box 68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745" name="Text Box 68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746" name="Text Box 68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747" name="Text Box 68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748" name="Text Box 68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749" name="Text Box 68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750" name="Text Box 69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751" name="Text Box 71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752" name="Text Box 72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753" name="Text Box 72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754" name="Text Box 72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755" name="Text Box 72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756" name="Text Box 72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757" name="Text Box 54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758" name="Text Box 73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759" name="Text Box 55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760" name="Text Box 55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761" name="Text Box 55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762" name="Text Box 56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763" name="Text Box 56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764" name="Text Box 76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765" name="Text Box 103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766" name="Text Box 103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17</xdr:row>
      <xdr:rowOff>95250</xdr:rowOff>
    </xdr:to>
    <xdr:sp macro="" textlink="">
      <xdr:nvSpPr>
        <xdr:cNvPr id="767" name="Text Box 55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768" name="Text Box 81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769" name="Text Box 81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770" name="Text Box 81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771" name="Text Box 81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772" name="Text Box 81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773" name="Text Box 81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774" name="Text Box 81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775" name="Text Box 81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776" name="Text Box 81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777" name="Text Box 81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778" name="Text Box 82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779" name="Text Box 82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780" name="Text Box 82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781" name="Text Box 82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782" name="Text Box 82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783" name="Text Box 82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784" name="Text Box 82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785" name="Text Box 82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786" name="Text Box 82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787" name="Text Box 82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788" name="Text Box 83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789" name="Text Box 83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790" name="Text Box 83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791" name="Text Box 83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792" name="Text Box 83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793" name="Text Box 83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794" name="Text Box 83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795" name="Text Box 83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796" name="Text Box 83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797" name="Text Box 83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798" name="Text Box 84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799" name="Text Box 84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800" name="Text Box 84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801" name="Text Box 84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802" name="Text Box 84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803" name="Text Box 84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804" name="Text Box 84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805" name="Text Box 84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806" name="Text Box 84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807" name="Text Box 84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808" name="Text Box 85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809" name="Text Box 85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810" name="Text Box 85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811" name="Text Box 85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812" name="Text Box 85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813" name="Text Box 85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814" name="Text Box 85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815" name="Text Box 85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816" name="Text Box 85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817" name="Text Box 85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818" name="Text Box 86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819" name="Text Box 86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820" name="Text Box 86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821" name="Text Box 86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822" name="Text Box 86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823" name="Text Box 86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824" name="Text Box 86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825" name="Text Box 86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826" name="Text Box 86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827" name="Text Box 86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828" name="Text Box 87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829" name="Text Box 87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830" name="Text Box 87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831" name="Text Box 87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832" name="Text Box 87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833" name="Text Box 87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834" name="Text Box 87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835" name="Text Box 87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836" name="Text Box 87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837" name="Text Box 87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838" name="Text Box 88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839" name="Text Box 88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840" name="Text Box 88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841" name="Text Box 88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842" name="Text Box 88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843" name="Text Box 88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844" name="Text Box 88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845" name="Text Box 88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846" name="Text Box 88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847" name="Text Box 88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848" name="Text Box 89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849" name="Text Box 89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850" name="Text Box 89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851" name="Text Box 89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852" name="Text Box 89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853" name="Text Box 89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854" name="Text Box 89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855" name="Text Box 89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856" name="Text Box 89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857" name="Text Box 89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858" name="Text Box 90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859" name="Text Box 90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860" name="Text Box 90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861" name="Text Box 90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862" name="Text Box 90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863" name="Text Box 90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864" name="Text Box 90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865" name="Text Box 90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866" name="Text Box 90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867" name="Text Box 90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868" name="Text Box 91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869" name="Text Box 91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870" name="Text Box 91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871" name="Text Box 91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872" name="Text Box 91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873" name="Text Box 91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874" name="Text Box 91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875" name="Text Box 91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876" name="Text Box 91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877" name="Text Box 91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878" name="Text Box 92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879" name="Text Box 92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880" name="Text Box 92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881" name="Text Box 92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882" name="Text Box 92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883" name="Text Box 92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884" name="Text Box 92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885" name="Text Box 92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886" name="Text Box 92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887" name="Text Box 92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888" name="Text Box 93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889" name="Text Box 93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890" name="Text Box 93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891" name="Text Box 93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892" name="Text Box 93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893" name="Text Box 93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894" name="Text Box 93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895" name="Text Box 93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896" name="Text Box 93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897" name="Text Box 93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898" name="Text Box 94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899" name="Text Box 94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900" name="Text Box 94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901" name="Text Box 94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902" name="Text Box 94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903" name="Text Box 94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904" name="Text Box 94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905" name="Text Box 94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906" name="Text Box 94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907" name="Text Box 94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908" name="Text Box 95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909" name="Text Box 95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910" name="Text Box 95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911" name="Text Box 95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912" name="Text Box 95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913" name="Text Box 95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914" name="Text Box 95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915" name="Text Box 95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916" name="Text Box 95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917" name="Text Box 95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918" name="Text Box 96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919" name="Text Box 96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920" name="Text Box 96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921" name="Text Box 96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922" name="Text Box 96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923" name="Text Box 96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924" name="Text Box 96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925" name="Text Box 96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926" name="Text Box 96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927" name="Text Box 96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928" name="Text Box 97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929" name="Text Box 97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930" name="Text Box 97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931" name="Text Box 97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932" name="Text Box 97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933" name="Text Box 97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934" name="Text Box 97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935" name="Text Box 97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936" name="Text Box 97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937" name="Text Box 97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938" name="Text Box 98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939" name="Text Box 98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940" name="Text Box 98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941" name="Text Box 98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942" name="Text Box 98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943" name="Text Box 98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944" name="Text Box 98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945" name="Text Box 98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946" name="Text Box 98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947" name="Text Box 98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948" name="Text Box 99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949" name="Text Box 99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950" name="Text Box 99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951" name="Text Box 99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952" name="Text Box 99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953" name="Text Box 99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954" name="Text Box 99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955" name="Text Box 99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956" name="Text Box 99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957" name="Text Box 99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958" name="Text Box 100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959" name="Text Box 100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960" name="Text Box 100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961" name="Text Box 100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962" name="Text Box 100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963" name="Text Box 100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964" name="Text Box 100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965" name="Text Box 100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966" name="Text Box 100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967" name="Text Box 100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968" name="Text Box 101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969" name="Text Box 101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970" name="Text Box 101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971" name="Text Box 101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972" name="Text Box 101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973" name="Text Box 101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974" name="Text Box 101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975" name="Text Box 101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976" name="Text Box 101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977" name="Text Box 101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978" name="Text Box 102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979" name="Text Box 102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980" name="Text Box 102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981" name="Text Box 102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982" name="Text Box 102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983" name="Text Box 102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984" name="Text Box 102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985" name="Text Box 102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986" name="Text Box 102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987" name="Text Box 102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988" name="Text Box 103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989" name="Text Box 103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990" name="Text Box 103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991" name="Text Box 103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992" name="Text Box 103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993" name="Text Box 103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994" name="Text Box 103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995" name="Text Box 103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996" name="Text Box 103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997" name="Text Box 103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998" name="Text Box 104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999" name="Text Box 104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000" name="Text Box 104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001" name="Text Box 104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002" name="Text Box 104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003" name="Text Box 104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004" name="Text Box 104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005" name="Text Box 104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006" name="Text Box 104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007" name="Text Box 104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008" name="Text Box 105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009" name="Text Box 105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010" name="Text Box 105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011" name="Text Box 105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012" name="Text Box 105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013" name="Text Box 105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014" name="Text Box 105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015" name="Text Box 105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016" name="Text Box 105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017" name="Text Box 105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018" name="Text Box 106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019" name="Text Box 106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020" name="Text Box 106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021" name="Text Box 106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022" name="Text Box 106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023" name="Text Box 106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024" name="Text Box 106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025" name="Text Box 106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026" name="Text Box 106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027" name="Text Box 106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028" name="Text Box 107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029" name="Text Box 107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030" name="Text Box 107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031" name="Text Box 107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032" name="Text Box 107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033" name="Text Box 107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034" name="Text Box 107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035" name="Text Box 107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036" name="Text Box 107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037" name="Text Box 107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038" name="Text Box 108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039" name="Text Box 108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040" name="Text Box 108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041" name="Text Box 108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042" name="Text Box 108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043" name="Text Box 108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044" name="Text Box 108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045" name="Text Box 108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046" name="Text Box 108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047" name="Text Box 108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048" name="Text Box 109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049" name="Text Box 109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050" name="Text Box 109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051" name="Text Box 109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052" name="Text Box 109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053" name="Text Box 109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054" name="Text Box 109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055" name="Text Box 109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056" name="Text Box 109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057" name="Text Box 109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058" name="Text Box 110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059" name="Text Box 110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060" name="Text Box 110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061" name="Text Box 110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062" name="Text Box 110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063" name="Text Box 110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064" name="Text Box 110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065" name="Text Box 110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066" name="Text Box 110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067" name="Text Box 110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068" name="Text Box 111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069" name="Text Box 111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070" name="Text Box 111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071" name="Text Box 111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072" name="Text Box 111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073" name="Text Box 111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074" name="Text Box 111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075" name="Text Box 111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076" name="Text Box 111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077" name="Text Box 111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078" name="Text Box 112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079" name="Text Box 112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080" name="Text Box 112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081" name="Text Box 112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082" name="Text Box 112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083" name="Text Box 112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084" name="Text Box 112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085" name="Text Box 112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086" name="Text Box 112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087" name="Text Box 112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088" name="Text Box 113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089" name="Text Box 113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090" name="Text Box 113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091" name="Text Box 113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092" name="Text Box 113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093" name="Text Box 113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094" name="Text Box 113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095" name="Text Box 113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096" name="Text Box 113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097" name="Text Box 113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098" name="Text Box 114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099" name="Text Box 114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100" name="Text Box 114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101" name="Text Box 114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102" name="Text Box 114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103" name="Text Box 114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104" name="Text Box 114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105" name="Text Box 114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106" name="Text Box 114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107" name="Text Box 114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108" name="Text Box 115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109" name="Text Box 115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110" name="Text Box 115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111" name="Text Box 115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112" name="Text Box 115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113" name="Text Box 115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114" name="Text Box 115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115" name="Text Box 115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116" name="Text Box 115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117" name="Text Box 115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118" name="Text Box 116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119" name="Text Box 116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120" name="Text Box 116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121" name="Text Box 116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122" name="Text Box 116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123" name="Text Box 116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124" name="Text Box 116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125" name="Text Box 116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126" name="Text Box 116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127" name="Text Box 116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128" name="Text Box 117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129" name="Text Box 117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130" name="Text Box 117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131" name="Text Box 117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132" name="Text Box 117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133" name="Text Box 117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134" name="Text Box 117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135" name="Text Box 117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136" name="Text Box 117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137" name="Text Box 117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138" name="Text Box 118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139" name="Text Box 118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140" name="Text Box 118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141" name="Text Box 118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142" name="Text Box 118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143" name="Text Box 118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144" name="Text Box 118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145" name="Text Box 118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146" name="Text Box 118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147" name="Text Box 118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148" name="Text Box 119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149" name="Text Box 119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150" name="Text Box 119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151" name="Text Box 119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152" name="Text Box 119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153" name="Text Box 119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154" name="Text Box 119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155" name="Text Box 119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156" name="Text Box 119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157" name="Text Box 119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158" name="Text Box 120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159" name="Text Box 120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160" name="Text Box 120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161" name="Text Box 120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162" name="Text Box 120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163" name="Text Box 120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164" name="Text Box 120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165" name="Text Box 120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166" name="Text Box 120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167" name="Text Box 120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168" name="Text Box 121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169" name="Text Box 121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170" name="Text Box 121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171" name="Text Box 121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172" name="Text Box 121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173" name="Text Box 121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174" name="Text Box 121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175" name="Text Box 121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176" name="Text Box 121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177" name="Text Box 121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178" name="Text Box 122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179" name="Text Box 122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180" name="Text Box 122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181" name="Text Box 122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182" name="Text Box 122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183" name="Text Box 122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184" name="Text Box 122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185" name="Text Box 122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186" name="Text Box 122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187" name="Text Box 122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188" name="Text Box 123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189" name="Text Box 123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190" name="Text Box 123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191" name="Text Box 123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192" name="Text Box 123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193" name="Text Box 123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194" name="Text Box 123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195" name="Text Box 123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196" name="Text Box 123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197" name="Text Box 123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198" name="Text Box 124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199" name="Text Box 124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200" name="Text Box 124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201" name="Text Box 124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202" name="Text Box 124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203" name="Text Box 124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204" name="Text Box 124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205" name="Text Box 124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206" name="Text Box 124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207" name="Text Box 124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208" name="Text Box 125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209" name="Text Box 125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210" name="Text Box 125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211" name="Text Box 125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212" name="Text Box 125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213" name="Text Box 125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214" name="Text Box 125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215" name="Text Box 125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216" name="Text Box 125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217" name="Text Box 125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218" name="Text Box 126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219" name="Text Box 126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220" name="Text Box 126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221" name="Text Box 126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222" name="Text Box 126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223" name="Text Box 126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224" name="Text Box 126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225" name="Text Box 126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226" name="Text Box 126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227" name="Text Box 126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228" name="Text Box 127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229" name="Text Box 127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230" name="Text Box 127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231" name="Text Box 127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232" name="Text Box 127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233" name="Text Box 127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234" name="Text Box 127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235" name="Text Box 127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236" name="Text Box 127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237" name="Text Box 127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238" name="Text Box 128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239" name="Text Box 128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240" name="Text Box 128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241" name="Text Box 128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242" name="Text Box 128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243" name="Text Box 128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244" name="Text Box 128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245" name="Text Box 128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246" name="Text Box 128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247" name="Text Box 128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248" name="Text Box 129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249" name="Text Box 129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250" name="Text Box 129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251" name="Text Box 129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252" name="Text Box 129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253" name="Text Box 129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254" name="Text Box 129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255" name="Text Box 129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256" name="Text Box 129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257" name="Text Box 129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258" name="Text Box 130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259" name="Text Box 130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260" name="Text Box 130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261" name="Text Box 130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262" name="Text Box 130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263" name="Text Box 130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264" name="Text Box 130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265" name="Text Box 130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266" name="Text Box 130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267" name="Text Box 130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268" name="Text Box 131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269" name="Text Box 131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270" name="Text Box 131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271" name="Text Box 131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272" name="Text Box 131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273" name="Text Box 131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274" name="Text Box 131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275" name="Text Box 131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276" name="Text Box 131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277" name="Text Box 131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278" name="Text Box 132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279" name="Text Box 132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280" name="Text Box 132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281" name="Text Box 132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282" name="Text Box 132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283" name="Text Box 132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284" name="Text Box 132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285" name="Text Box 132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286" name="Text Box 132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287" name="Text Box 132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288" name="Text Box 133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289" name="Text Box 133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290" name="Text Box 133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291" name="Text Box 133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292" name="Text Box 133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293" name="Text Box 133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294" name="Text Box 133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295" name="Text Box 133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296" name="Text Box 133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297" name="Text Box 133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298" name="Text Box 134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299" name="Text Box 134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300" name="Text Box 134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301" name="Text Box 134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302" name="Text Box 134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303" name="Text Box 134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304" name="Text Box 134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305" name="Text Box 134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306" name="Text Box 134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307" name="Text Box 134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308" name="Text Box 135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309" name="Text Box 135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310" name="Text Box 135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311" name="Text Box 135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312" name="Text Box 135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313" name="Text Box 135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314" name="Text Box 135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315" name="Text Box 135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316" name="Text Box 135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317" name="Text Box 135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318" name="Text Box 136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319" name="Text Box 136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320" name="Text Box 136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321" name="Text Box 136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322" name="Text Box 136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323" name="Text Box 136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324" name="Text Box 136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325" name="Text Box 136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326" name="Text Box 136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327" name="Text Box 136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328" name="Text Box 137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329" name="Text Box 137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330" name="Text Box 137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331" name="Text Box 137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332" name="Text Box 137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333" name="Text Box 137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334" name="Text Box 137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335" name="Text Box 137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336" name="Text Box 137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337" name="Text Box 137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338" name="Text Box 138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339" name="Text Box 138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340" name="Text Box 138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341" name="Text Box 138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342" name="Text Box 138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343" name="Text Box 138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344" name="Text Box 138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345" name="Text Box 138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346" name="Text Box 138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347" name="Text Box 138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348" name="Text Box 139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349" name="Text Box 139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350" name="Text Box 139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351" name="Text Box 139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352" name="Text Box 139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353" name="Text Box 139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354" name="Text Box 139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355" name="Text Box 139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356" name="Text Box 139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357" name="Text Box 139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358" name="Text Box 140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359" name="Text Box 140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360" name="Text Box 140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361" name="Text Box 140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362" name="Text Box 140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363" name="Text Box 140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364" name="Text Box 140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365" name="Text Box 140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366" name="Text Box 140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367" name="Text Box 140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368" name="Text Box 141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369" name="Text Box 141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370" name="Text Box 141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371" name="Text Box 141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372" name="Text Box 141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373" name="Text Box 141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374" name="Text Box 141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375" name="Text Box 141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376" name="Text Box 141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377" name="Text Box 141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378" name="Text Box 142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379" name="Text Box 142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380" name="Text Box 142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381" name="Text Box 142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382" name="Text Box 142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383" name="Text Box 142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384" name="Text Box 142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385" name="Text Box 142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386" name="Text Box 142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387" name="Text Box 142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388" name="Text Box 143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389" name="Text Box 143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390" name="Text Box 143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391" name="Text Box 143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392" name="Text Box 143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393" name="Text Box 143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394" name="Text Box 143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395" name="Text Box 143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396" name="Text Box 143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397" name="Text Box 143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398" name="Text Box 144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399" name="Text Box 144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400" name="Text Box 144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401" name="Text Box 144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402" name="Text Box 144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403" name="Text Box 144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404" name="Text Box 144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405" name="Text Box 144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406" name="Text Box 144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407" name="Text Box 144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408" name="Text Box 145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409" name="Text Box 145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410" name="Text Box 145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411" name="Text Box 145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412" name="Text Box 145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413" name="Text Box 145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414" name="Text Box 145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415" name="Text Box 145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416" name="Text Box 145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417" name="Text Box 145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418" name="Text Box 146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419" name="Text Box 146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420" name="Text Box 146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421" name="Text Box 146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422" name="Text Box 146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423" name="Text Box 146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424" name="Text Box 146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425" name="Text Box 146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426" name="Text Box 146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427" name="Text Box 146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428" name="Text Box 147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429" name="Text Box 147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430" name="Text Box 147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431" name="Text Box 147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432" name="Text Box 147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433" name="Text Box 147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434" name="Text Box 147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435" name="Text Box 147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436" name="Text Box 147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437" name="Text Box 147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438" name="Text Box 148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439" name="Text Box 148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440" name="Text Box 148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441" name="Text Box 148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442" name="Text Box 148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443" name="Text Box 148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444" name="Text Box 148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445" name="Text Box 148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446" name="Text Box 148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447" name="Text Box 148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448" name="Text Box 149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449" name="Text Box 149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450" name="Text Box 149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451" name="Text Box 149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452" name="Text Box 149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453" name="Text Box 149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454" name="Text Box 149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455" name="Text Box 149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456" name="Text Box 149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457" name="Text Box 149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458" name="Text Box 150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459" name="Text Box 150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460" name="Text Box 150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461" name="Text Box 150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462" name="Text Box 150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463" name="Text Box 150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464" name="Text Box 150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465" name="Text Box 150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466" name="Text Box 150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467" name="Text Box 150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468" name="Text Box 151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469" name="Text Box 151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470" name="Text Box 151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471" name="Text Box 151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472" name="Text Box 151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473" name="Text Box 151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474" name="Text Box 151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475" name="Text Box 151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476" name="Text Box 151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477" name="Text Box 151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478" name="Text Box 152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479" name="Text Box 152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480" name="Text Box 152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481" name="Text Box 152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482" name="Text Box 152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483" name="Text Box 152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484" name="Text Box 152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485" name="Text Box 152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486" name="Text Box 152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487" name="Text Box 152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488" name="Text Box 153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489" name="Text Box 153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490" name="Text Box 153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491" name="Text Box 153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492" name="Text Box 153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493" name="Text Box 153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494" name="Text Box 153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495" name="Text Box 153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496" name="Text Box 153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497" name="Text Box 153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498" name="Text Box 154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499" name="Text Box 154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500" name="Text Box 154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501" name="Text Box 154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502" name="Text Box 154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503" name="Text Box 154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504" name="Text Box 154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505" name="Text Box 154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506" name="Text Box 154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507" name="Text Box 154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508" name="Text Box 155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509" name="Text Box 155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510" name="Text Box 155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511" name="Text Box 155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512" name="Text Box 155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513" name="Text Box 155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514" name="Text Box 155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515" name="Text Box 155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516" name="Text Box 155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517" name="Text Box 155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518" name="Text Box 156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519" name="Text Box 156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520" name="Text Box 156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521" name="Text Box 156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522" name="Text Box 156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523" name="Text Box 156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524" name="Text Box 156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525" name="Text Box 156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526" name="Text Box 156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527" name="Text Box 156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528" name="Text Box 157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529" name="Text Box 157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530" name="Text Box 157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531" name="Text Box 157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532" name="Text Box 157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533" name="Text Box 157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</xdr:colOff>
      <xdr:row>23</xdr:row>
      <xdr:rowOff>114299</xdr:rowOff>
    </xdr:to>
    <xdr:sp macro="" textlink="">
      <xdr:nvSpPr>
        <xdr:cNvPr id="1534" name="Text Box 157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AppData/Roaming/Microsoft/AddIns/tools_np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tools_np"/>
    </sheetNames>
    <definedNames>
      <definedName name="docle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tabSelected="1" topLeftCell="A52" zoomScale="115" zoomScaleNormal="115" workbookViewId="0">
      <selection activeCell="F47" sqref="F47:G47"/>
    </sheetView>
  </sheetViews>
  <sheetFormatPr defaultColWidth="9.1796875" defaultRowHeight="12.5" x14ac:dyDescent="0.25"/>
  <cols>
    <col min="1" max="1" width="4.54296875" style="1" customWidth="1"/>
    <col min="2" max="2" width="14.7265625" style="1" customWidth="1"/>
    <col min="3" max="3" width="17.453125" style="1" bestFit="1" customWidth="1"/>
    <col min="4" max="4" width="7.1796875" style="1" customWidth="1"/>
    <col min="5" max="5" width="14.26953125" style="1" customWidth="1"/>
    <col min="6" max="6" width="16.54296875" style="15" bestFit="1" customWidth="1"/>
    <col min="7" max="7" width="51" style="1" customWidth="1"/>
    <col min="8" max="8" width="31.54296875" style="1" customWidth="1"/>
    <col min="9" max="9" width="29.1796875" style="1" customWidth="1"/>
    <col min="10" max="16384" width="9.1796875" style="1"/>
  </cols>
  <sheetData>
    <row r="1" spans="1:8" ht="16.5" x14ac:dyDescent="0.35">
      <c r="A1" s="77" t="s">
        <v>0</v>
      </c>
      <c r="B1" s="77"/>
      <c r="C1" s="77"/>
      <c r="D1" s="73" t="s">
        <v>10</v>
      </c>
      <c r="E1" s="73"/>
      <c r="F1" s="73"/>
      <c r="G1" s="73"/>
      <c r="H1" s="73"/>
    </row>
    <row r="2" spans="1:8" ht="16.5" x14ac:dyDescent="0.35">
      <c r="A2" s="78" t="s">
        <v>1</v>
      </c>
      <c r="B2" s="78"/>
      <c r="C2" s="78"/>
      <c r="D2" s="73" t="s">
        <v>16</v>
      </c>
      <c r="E2" s="73"/>
      <c r="F2" s="73"/>
      <c r="G2" s="73"/>
      <c r="H2" s="73"/>
    </row>
    <row r="3" spans="1:8" ht="15.5" x14ac:dyDescent="0.35">
      <c r="E3" s="74" t="s">
        <v>17</v>
      </c>
      <c r="F3" s="74"/>
      <c r="G3" s="74"/>
      <c r="H3" s="74"/>
    </row>
    <row r="4" spans="1:8" ht="20.149999999999999" customHeight="1" x14ac:dyDescent="0.3">
      <c r="A4" s="2" t="s">
        <v>2</v>
      </c>
      <c r="B4" s="3" t="s">
        <v>3</v>
      </c>
      <c r="C4" s="79" t="s">
        <v>4</v>
      </c>
      <c r="D4" s="80"/>
      <c r="E4" s="3" t="s">
        <v>5</v>
      </c>
      <c r="F4" s="81" t="s">
        <v>9</v>
      </c>
      <c r="G4" s="82"/>
      <c r="H4" s="4" t="s">
        <v>6</v>
      </c>
    </row>
    <row r="5" spans="1:8" s="109" customFormat="1" ht="29.15" customHeight="1" x14ac:dyDescent="0.35">
      <c r="A5" s="20">
        <v>1</v>
      </c>
      <c r="B5" s="110">
        <v>2321173807</v>
      </c>
      <c r="C5" s="114" t="s">
        <v>59</v>
      </c>
      <c r="D5" s="116" t="s">
        <v>13</v>
      </c>
      <c r="E5" s="20" t="s">
        <v>15</v>
      </c>
      <c r="F5" s="69" t="s">
        <v>187</v>
      </c>
      <c r="G5" s="70"/>
      <c r="H5" s="21" t="s">
        <v>144</v>
      </c>
    </row>
    <row r="6" spans="1:8" s="109" customFormat="1" ht="29.15" customHeight="1" x14ac:dyDescent="0.35">
      <c r="A6" s="20">
        <f>A5+1</f>
        <v>2</v>
      </c>
      <c r="B6" s="110">
        <v>24211700056</v>
      </c>
      <c r="C6" s="114" t="s">
        <v>60</v>
      </c>
      <c r="D6" s="116" t="s">
        <v>61</v>
      </c>
      <c r="E6" s="20" t="s">
        <v>15</v>
      </c>
      <c r="F6" s="69" t="s">
        <v>145</v>
      </c>
      <c r="G6" s="70"/>
      <c r="H6" s="21" t="s">
        <v>174</v>
      </c>
    </row>
    <row r="7" spans="1:8" s="109" customFormat="1" ht="29.15" customHeight="1" x14ac:dyDescent="0.35">
      <c r="A7" s="20">
        <f t="shared" ref="A7:A56" si="0">A6+1</f>
        <v>3</v>
      </c>
      <c r="B7" s="110">
        <v>24211214730</v>
      </c>
      <c r="C7" s="114" t="s">
        <v>64</v>
      </c>
      <c r="D7" s="116" t="s">
        <v>65</v>
      </c>
      <c r="E7" s="20" t="s">
        <v>15</v>
      </c>
      <c r="F7" s="106"/>
      <c r="G7" s="107"/>
      <c r="H7" s="21" t="s">
        <v>176</v>
      </c>
    </row>
    <row r="8" spans="1:8" s="109" customFormat="1" ht="29.15" customHeight="1" x14ac:dyDescent="0.35">
      <c r="A8" s="20">
        <f t="shared" si="0"/>
        <v>4</v>
      </c>
      <c r="B8" s="110">
        <v>25211709306</v>
      </c>
      <c r="C8" s="114" t="s">
        <v>66</v>
      </c>
      <c r="D8" s="116" t="s">
        <v>49</v>
      </c>
      <c r="E8" s="20" t="s">
        <v>67</v>
      </c>
      <c r="F8" s="22" t="s">
        <v>146</v>
      </c>
      <c r="G8" s="23"/>
      <c r="H8" s="21" t="s">
        <v>177</v>
      </c>
    </row>
    <row r="9" spans="1:8" s="109" customFormat="1" ht="29.15" customHeight="1" x14ac:dyDescent="0.35">
      <c r="A9" s="20">
        <f t="shared" si="0"/>
        <v>5</v>
      </c>
      <c r="B9" s="110">
        <v>25211710508</v>
      </c>
      <c r="C9" s="114" t="s">
        <v>68</v>
      </c>
      <c r="D9" s="116" t="s">
        <v>69</v>
      </c>
      <c r="E9" s="20" t="s">
        <v>67</v>
      </c>
      <c r="F9" s="22" t="s">
        <v>147</v>
      </c>
      <c r="G9" s="23"/>
      <c r="H9" s="21" t="s">
        <v>178</v>
      </c>
    </row>
    <row r="10" spans="1:8" s="109" customFormat="1" ht="29.15" customHeight="1" x14ac:dyDescent="0.35">
      <c r="A10" s="20">
        <f t="shared" si="0"/>
        <v>6</v>
      </c>
      <c r="B10" s="110">
        <v>25211717631</v>
      </c>
      <c r="C10" s="114" t="s">
        <v>70</v>
      </c>
      <c r="D10" s="116" t="s">
        <v>71</v>
      </c>
      <c r="E10" s="20" t="s">
        <v>67</v>
      </c>
      <c r="F10" s="22" t="s">
        <v>148</v>
      </c>
      <c r="G10" s="23"/>
      <c r="H10" s="21" t="s">
        <v>174</v>
      </c>
    </row>
    <row r="11" spans="1:8" s="109" customFormat="1" ht="29.15" customHeight="1" x14ac:dyDescent="0.35">
      <c r="A11" s="20">
        <f t="shared" si="0"/>
        <v>7</v>
      </c>
      <c r="B11" s="110">
        <v>25211607041</v>
      </c>
      <c r="C11" s="114" t="s">
        <v>72</v>
      </c>
      <c r="D11" s="116" t="s">
        <v>73</v>
      </c>
      <c r="E11" s="20" t="s">
        <v>67</v>
      </c>
      <c r="F11" s="22" t="s">
        <v>149</v>
      </c>
      <c r="G11" s="23"/>
      <c r="H11" s="21" t="s">
        <v>179</v>
      </c>
    </row>
    <row r="12" spans="1:8" s="109" customFormat="1" ht="29.15" customHeight="1" x14ac:dyDescent="0.35">
      <c r="A12" s="20">
        <f t="shared" si="0"/>
        <v>8</v>
      </c>
      <c r="B12" s="110">
        <v>25211710434</v>
      </c>
      <c r="C12" s="114" t="s">
        <v>74</v>
      </c>
      <c r="D12" s="116" t="s">
        <v>61</v>
      </c>
      <c r="E12" s="20" t="s">
        <v>67</v>
      </c>
      <c r="F12" s="22" t="s">
        <v>150</v>
      </c>
      <c r="G12" s="23"/>
      <c r="H12" s="21" t="s">
        <v>179</v>
      </c>
    </row>
    <row r="13" spans="1:8" s="109" customFormat="1" ht="29.15" customHeight="1" x14ac:dyDescent="0.35">
      <c r="A13" s="20">
        <f t="shared" si="0"/>
        <v>9</v>
      </c>
      <c r="B13" s="110">
        <v>25214310159</v>
      </c>
      <c r="C13" s="114" t="s">
        <v>36</v>
      </c>
      <c r="D13" s="116" t="s">
        <v>75</v>
      </c>
      <c r="E13" s="20" t="s">
        <v>67</v>
      </c>
      <c r="F13" s="71" t="s">
        <v>151</v>
      </c>
      <c r="G13" s="72"/>
      <c r="H13" s="21" t="s">
        <v>180</v>
      </c>
    </row>
    <row r="14" spans="1:8" s="109" customFormat="1" ht="29.15" customHeight="1" x14ac:dyDescent="0.35">
      <c r="A14" s="20">
        <f t="shared" si="0"/>
        <v>10</v>
      </c>
      <c r="B14" s="110">
        <v>25211703131</v>
      </c>
      <c r="C14" s="114" t="s">
        <v>76</v>
      </c>
      <c r="D14" s="116" t="s">
        <v>77</v>
      </c>
      <c r="E14" s="20" t="s">
        <v>67</v>
      </c>
      <c r="F14" s="22" t="s">
        <v>152</v>
      </c>
      <c r="G14" s="23"/>
      <c r="H14" s="21" t="s">
        <v>179</v>
      </c>
    </row>
    <row r="15" spans="1:8" s="109" customFormat="1" ht="29.15" customHeight="1" x14ac:dyDescent="0.35">
      <c r="A15" s="20">
        <f t="shared" si="0"/>
        <v>11</v>
      </c>
      <c r="B15" s="110">
        <v>25211716035</v>
      </c>
      <c r="C15" s="114" t="s">
        <v>78</v>
      </c>
      <c r="D15" s="116" t="s">
        <v>79</v>
      </c>
      <c r="E15" s="20" t="s">
        <v>67</v>
      </c>
      <c r="F15" s="71" t="s">
        <v>153</v>
      </c>
      <c r="G15" s="72"/>
      <c r="H15" s="21" t="s">
        <v>180</v>
      </c>
    </row>
    <row r="16" spans="1:8" s="109" customFormat="1" ht="29.15" customHeight="1" x14ac:dyDescent="0.35">
      <c r="A16" s="20">
        <f t="shared" si="0"/>
        <v>12</v>
      </c>
      <c r="B16" s="110">
        <v>25211716962</v>
      </c>
      <c r="C16" s="114" t="s">
        <v>80</v>
      </c>
      <c r="D16" s="116" t="s">
        <v>81</v>
      </c>
      <c r="E16" s="20" t="s">
        <v>67</v>
      </c>
      <c r="F16" s="22" t="s">
        <v>154</v>
      </c>
      <c r="G16" s="23"/>
      <c r="H16" s="21" t="s">
        <v>177</v>
      </c>
    </row>
    <row r="17" spans="1:8" s="109" customFormat="1" ht="29.15" customHeight="1" x14ac:dyDescent="0.35">
      <c r="A17" s="20">
        <f t="shared" si="0"/>
        <v>13</v>
      </c>
      <c r="B17" s="110">
        <v>25211613248</v>
      </c>
      <c r="C17" s="114" t="s">
        <v>82</v>
      </c>
      <c r="D17" s="116" t="s">
        <v>83</v>
      </c>
      <c r="E17" s="20" t="s">
        <v>67</v>
      </c>
      <c r="F17" s="22" t="s">
        <v>188</v>
      </c>
      <c r="G17" s="23"/>
      <c r="H17" s="21" t="s">
        <v>144</v>
      </c>
    </row>
    <row r="18" spans="1:8" s="109" customFormat="1" ht="29.15" customHeight="1" x14ac:dyDescent="0.35">
      <c r="A18" s="20">
        <f t="shared" si="0"/>
        <v>14</v>
      </c>
      <c r="B18" s="110">
        <v>25211701295</v>
      </c>
      <c r="C18" s="114" t="s">
        <v>84</v>
      </c>
      <c r="D18" s="116" t="s">
        <v>85</v>
      </c>
      <c r="E18" s="20" t="s">
        <v>67</v>
      </c>
      <c r="F18" s="71" t="s">
        <v>153</v>
      </c>
      <c r="G18" s="72"/>
      <c r="H18" s="21" t="s">
        <v>180</v>
      </c>
    </row>
    <row r="19" spans="1:8" s="109" customFormat="1" ht="29.15" customHeight="1" x14ac:dyDescent="0.35">
      <c r="A19" s="20">
        <f t="shared" si="0"/>
        <v>15</v>
      </c>
      <c r="B19" s="110">
        <v>25211717556</v>
      </c>
      <c r="C19" s="114" t="s">
        <v>86</v>
      </c>
      <c r="D19" s="116" t="s">
        <v>87</v>
      </c>
      <c r="E19" s="20" t="s">
        <v>67</v>
      </c>
      <c r="F19" s="71" t="s">
        <v>155</v>
      </c>
      <c r="G19" s="72"/>
      <c r="H19" s="21" t="s">
        <v>174</v>
      </c>
    </row>
    <row r="20" spans="1:8" s="109" customFormat="1" ht="29.15" customHeight="1" x14ac:dyDescent="0.35">
      <c r="A20" s="20">
        <f t="shared" si="0"/>
        <v>16</v>
      </c>
      <c r="B20" s="110">
        <v>25211709993</v>
      </c>
      <c r="C20" s="114" t="s">
        <v>88</v>
      </c>
      <c r="D20" s="116" t="s">
        <v>89</v>
      </c>
      <c r="E20" s="20" t="s">
        <v>67</v>
      </c>
      <c r="F20" s="22" t="s">
        <v>156</v>
      </c>
      <c r="G20" s="23"/>
      <c r="H20" s="21" t="s">
        <v>177</v>
      </c>
    </row>
    <row r="21" spans="1:8" s="109" customFormat="1" ht="29.15" customHeight="1" x14ac:dyDescent="0.35">
      <c r="A21" s="20">
        <f t="shared" si="0"/>
        <v>17</v>
      </c>
      <c r="B21" s="110">
        <v>25211701795</v>
      </c>
      <c r="C21" s="114" t="s">
        <v>90</v>
      </c>
      <c r="D21" s="116" t="s">
        <v>91</v>
      </c>
      <c r="E21" s="20" t="s">
        <v>67</v>
      </c>
      <c r="F21" s="22" t="s">
        <v>189</v>
      </c>
      <c r="G21" s="23"/>
      <c r="H21" s="21" t="s">
        <v>144</v>
      </c>
    </row>
    <row r="22" spans="1:8" s="109" customFormat="1" ht="29.15" customHeight="1" x14ac:dyDescent="0.35">
      <c r="A22" s="20">
        <f t="shared" si="0"/>
        <v>18</v>
      </c>
      <c r="B22" s="110">
        <v>25211708870</v>
      </c>
      <c r="C22" s="114" t="s">
        <v>92</v>
      </c>
      <c r="D22" s="116" t="s">
        <v>93</v>
      </c>
      <c r="E22" s="20" t="s">
        <v>67</v>
      </c>
      <c r="F22" s="106"/>
      <c r="G22" s="107"/>
      <c r="H22" s="21" t="s">
        <v>181</v>
      </c>
    </row>
    <row r="23" spans="1:8" s="109" customFormat="1" ht="29.15" customHeight="1" x14ac:dyDescent="0.35">
      <c r="A23" s="20">
        <f t="shared" si="0"/>
        <v>19</v>
      </c>
      <c r="B23" s="110">
        <v>25211702264</v>
      </c>
      <c r="C23" s="114" t="s">
        <v>94</v>
      </c>
      <c r="D23" s="116" t="s">
        <v>95</v>
      </c>
      <c r="E23" s="20" t="s">
        <v>67</v>
      </c>
      <c r="F23" s="71" t="s">
        <v>157</v>
      </c>
      <c r="G23" s="72"/>
      <c r="H23" s="21" t="s">
        <v>180</v>
      </c>
    </row>
    <row r="24" spans="1:8" s="109" customFormat="1" ht="29.15" customHeight="1" x14ac:dyDescent="0.35">
      <c r="A24" s="20">
        <f t="shared" si="0"/>
        <v>20</v>
      </c>
      <c r="B24" s="110">
        <v>25211717706</v>
      </c>
      <c r="C24" s="114" t="s">
        <v>96</v>
      </c>
      <c r="D24" s="116" t="s">
        <v>97</v>
      </c>
      <c r="E24" s="20" t="s">
        <v>67</v>
      </c>
      <c r="F24" s="22" t="s">
        <v>158</v>
      </c>
      <c r="G24" s="23"/>
      <c r="H24" s="21" t="s">
        <v>19</v>
      </c>
    </row>
    <row r="25" spans="1:8" s="109" customFormat="1" ht="29.15" customHeight="1" x14ac:dyDescent="0.35">
      <c r="A25" s="20">
        <f t="shared" si="0"/>
        <v>21</v>
      </c>
      <c r="B25" s="110">
        <v>25211709166</v>
      </c>
      <c r="C25" s="114" t="s">
        <v>36</v>
      </c>
      <c r="D25" s="116" t="s">
        <v>14</v>
      </c>
      <c r="E25" s="20" t="s">
        <v>67</v>
      </c>
      <c r="F25" s="71" t="s">
        <v>157</v>
      </c>
      <c r="G25" s="72"/>
      <c r="H25" s="21" t="s">
        <v>180</v>
      </c>
    </row>
    <row r="26" spans="1:8" s="109" customFormat="1" ht="29.15" customHeight="1" x14ac:dyDescent="0.35">
      <c r="A26" s="20">
        <f t="shared" si="0"/>
        <v>22</v>
      </c>
      <c r="B26" s="110">
        <v>25211710321</v>
      </c>
      <c r="C26" s="114" t="s">
        <v>98</v>
      </c>
      <c r="D26" s="116" t="s">
        <v>14</v>
      </c>
      <c r="E26" s="20" t="s">
        <v>67</v>
      </c>
      <c r="F26" s="22" t="s">
        <v>159</v>
      </c>
      <c r="G26" s="23"/>
      <c r="H26" s="21" t="s">
        <v>174</v>
      </c>
    </row>
    <row r="27" spans="1:8" s="109" customFormat="1" ht="29.15" customHeight="1" x14ac:dyDescent="0.35">
      <c r="A27" s="20">
        <f t="shared" si="0"/>
        <v>23</v>
      </c>
      <c r="B27" s="110">
        <v>25211709006</v>
      </c>
      <c r="C27" s="114" t="s">
        <v>99</v>
      </c>
      <c r="D27" s="116" t="s">
        <v>100</v>
      </c>
      <c r="E27" s="20" t="s">
        <v>67</v>
      </c>
      <c r="F27" s="22" t="s">
        <v>160</v>
      </c>
      <c r="G27" s="23"/>
      <c r="H27" s="21" t="s">
        <v>182</v>
      </c>
    </row>
    <row r="28" spans="1:8" s="109" customFormat="1" ht="29.15" customHeight="1" x14ac:dyDescent="0.35">
      <c r="A28" s="20">
        <f t="shared" si="0"/>
        <v>24</v>
      </c>
      <c r="B28" s="110">
        <v>24211716148</v>
      </c>
      <c r="C28" s="114" t="s">
        <v>101</v>
      </c>
      <c r="D28" s="116" t="s">
        <v>102</v>
      </c>
      <c r="E28" s="20" t="s">
        <v>15</v>
      </c>
      <c r="F28" s="106"/>
      <c r="G28" s="107"/>
      <c r="H28" s="21" t="s">
        <v>176</v>
      </c>
    </row>
    <row r="29" spans="1:8" s="109" customFormat="1" ht="29.15" customHeight="1" x14ac:dyDescent="0.35">
      <c r="A29" s="20">
        <f t="shared" si="0"/>
        <v>25</v>
      </c>
      <c r="B29" s="110">
        <v>24211706772</v>
      </c>
      <c r="C29" s="114" t="s">
        <v>103</v>
      </c>
      <c r="D29" s="116" t="s">
        <v>104</v>
      </c>
      <c r="E29" s="20" t="s">
        <v>15</v>
      </c>
      <c r="F29" s="106"/>
      <c r="G29" s="107"/>
      <c r="H29" s="21" t="s">
        <v>176</v>
      </c>
    </row>
    <row r="30" spans="1:8" s="109" customFormat="1" ht="29.15" customHeight="1" x14ac:dyDescent="0.35">
      <c r="A30" s="20">
        <f t="shared" si="0"/>
        <v>26</v>
      </c>
      <c r="B30" s="110">
        <v>24211703541</v>
      </c>
      <c r="C30" s="114" t="s">
        <v>86</v>
      </c>
      <c r="D30" s="116" t="s">
        <v>62</v>
      </c>
      <c r="E30" s="20" t="s">
        <v>15</v>
      </c>
      <c r="F30" s="106"/>
      <c r="G30" s="107"/>
      <c r="H30" s="21" t="s">
        <v>176</v>
      </c>
    </row>
    <row r="31" spans="1:8" s="109" customFormat="1" ht="29.15" customHeight="1" x14ac:dyDescent="0.35">
      <c r="A31" s="20">
        <f t="shared" si="0"/>
        <v>27</v>
      </c>
      <c r="B31" s="110">
        <v>24211702808</v>
      </c>
      <c r="C31" s="114" t="s">
        <v>59</v>
      </c>
      <c r="D31" s="116" t="s">
        <v>62</v>
      </c>
      <c r="E31" s="20" t="s">
        <v>15</v>
      </c>
      <c r="F31" s="71" t="s">
        <v>161</v>
      </c>
      <c r="G31" s="72"/>
      <c r="H31" s="21" t="s">
        <v>180</v>
      </c>
    </row>
    <row r="32" spans="1:8" s="109" customFormat="1" ht="29.15" customHeight="1" x14ac:dyDescent="0.35">
      <c r="A32" s="20">
        <f t="shared" si="0"/>
        <v>28</v>
      </c>
      <c r="B32" s="110">
        <v>24211700488</v>
      </c>
      <c r="C32" s="114" t="s">
        <v>105</v>
      </c>
      <c r="D32" s="116" t="s">
        <v>106</v>
      </c>
      <c r="E32" s="20" t="s">
        <v>15</v>
      </c>
      <c r="F32" s="22" t="s">
        <v>190</v>
      </c>
      <c r="G32" s="23"/>
      <c r="H32" s="21" t="s">
        <v>144</v>
      </c>
    </row>
    <row r="33" spans="1:8" s="109" customFormat="1" ht="29.15" customHeight="1" x14ac:dyDescent="0.35">
      <c r="A33" s="20">
        <f t="shared" si="0"/>
        <v>29</v>
      </c>
      <c r="B33" s="110">
        <v>24211701442</v>
      </c>
      <c r="C33" s="114" t="s">
        <v>107</v>
      </c>
      <c r="D33" s="116" t="s">
        <v>63</v>
      </c>
      <c r="E33" s="20" t="s">
        <v>15</v>
      </c>
      <c r="F33" s="22" t="s">
        <v>186</v>
      </c>
      <c r="G33" s="23"/>
      <c r="H33" s="21" t="s">
        <v>144</v>
      </c>
    </row>
    <row r="34" spans="1:8" s="109" customFormat="1" ht="29.15" customHeight="1" x14ac:dyDescent="0.35">
      <c r="A34" s="20">
        <f t="shared" si="0"/>
        <v>30</v>
      </c>
      <c r="B34" s="110">
        <v>24211700720</v>
      </c>
      <c r="C34" s="114" t="s">
        <v>108</v>
      </c>
      <c r="D34" s="116" t="s">
        <v>109</v>
      </c>
      <c r="E34" s="20" t="s">
        <v>15</v>
      </c>
      <c r="F34" s="22" t="s">
        <v>185</v>
      </c>
      <c r="G34" s="23"/>
      <c r="H34" s="21" t="s">
        <v>144</v>
      </c>
    </row>
    <row r="35" spans="1:8" s="109" customFormat="1" ht="29.15" customHeight="1" x14ac:dyDescent="0.35">
      <c r="A35" s="20">
        <f t="shared" si="0"/>
        <v>31</v>
      </c>
      <c r="B35" s="110">
        <v>25201709695</v>
      </c>
      <c r="C35" s="114" t="s">
        <v>110</v>
      </c>
      <c r="D35" s="116" t="s">
        <v>111</v>
      </c>
      <c r="E35" s="20" t="s">
        <v>67</v>
      </c>
      <c r="F35" s="22" t="s">
        <v>162</v>
      </c>
      <c r="G35" s="23"/>
      <c r="H35" s="21" t="s">
        <v>183</v>
      </c>
    </row>
    <row r="36" spans="1:8" s="109" customFormat="1" ht="29.15" customHeight="1" x14ac:dyDescent="0.35">
      <c r="A36" s="20">
        <f t="shared" si="0"/>
        <v>32</v>
      </c>
      <c r="B36" s="110">
        <v>25211717714</v>
      </c>
      <c r="C36" s="114" t="s">
        <v>112</v>
      </c>
      <c r="D36" s="116" t="s">
        <v>113</v>
      </c>
      <c r="E36" s="20" t="s">
        <v>67</v>
      </c>
      <c r="F36" s="22" t="s">
        <v>163</v>
      </c>
      <c r="G36" s="23"/>
      <c r="H36" s="21" t="s">
        <v>184</v>
      </c>
    </row>
    <row r="37" spans="1:8" s="109" customFormat="1" ht="29.15" customHeight="1" x14ac:dyDescent="0.35">
      <c r="A37" s="20">
        <f t="shared" si="0"/>
        <v>33</v>
      </c>
      <c r="B37" s="110">
        <v>25211704558</v>
      </c>
      <c r="C37" s="114" t="s">
        <v>114</v>
      </c>
      <c r="D37" s="116" t="s">
        <v>115</v>
      </c>
      <c r="E37" s="20" t="s">
        <v>67</v>
      </c>
      <c r="F37" s="22" t="s">
        <v>164</v>
      </c>
      <c r="G37" s="23"/>
      <c r="H37" s="21" t="s">
        <v>19</v>
      </c>
    </row>
    <row r="38" spans="1:8" s="109" customFormat="1" ht="29.15" customHeight="1" x14ac:dyDescent="0.35">
      <c r="A38" s="20">
        <f t="shared" si="0"/>
        <v>34</v>
      </c>
      <c r="B38" s="110">
        <v>25211717190</v>
      </c>
      <c r="C38" s="114" t="s">
        <v>116</v>
      </c>
      <c r="D38" s="116" t="s">
        <v>117</v>
      </c>
      <c r="E38" s="20" t="s">
        <v>67</v>
      </c>
      <c r="F38" s="22" t="s">
        <v>165</v>
      </c>
      <c r="G38" s="23"/>
      <c r="H38" s="21" t="s">
        <v>19</v>
      </c>
    </row>
    <row r="39" spans="1:8" s="109" customFormat="1" ht="29.15" customHeight="1" x14ac:dyDescent="0.35">
      <c r="A39" s="20">
        <f t="shared" si="0"/>
        <v>35</v>
      </c>
      <c r="B39" s="110">
        <v>25211710565</v>
      </c>
      <c r="C39" s="114" t="s">
        <v>118</v>
      </c>
      <c r="D39" s="116" t="s">
        <v>119</v>
      </c>
      <c r="E39" s="20" t="s">
        <v>67</v>
      </c>
      <c r="F39" s="22" t="s">
        <v>166</v>
      </c>
      <c r="G39" s="23"/>
      <c r="H39" s="21" t="s">
        <v>183</v>
      </c>
    </row>
    <row r="40" spans="1:8" s="109" customFormat="1" ht="29.15" customHeight="1" x14ac:dyDescent="0.35">
      <c r="A40" s="20">
        <f t="shared" si="0"/>
        <v>36</v>
      </c>
      <c r="B40" s="110">
        <v>25211717681</v>
      </c>
      <c r="C40" s="114" t="s">
        <v>120</v>
      </c>
      <c r="D40" s="116" t="s">
        <v>77</v>
      </c>
      <c r="E40" s="20" t="s">
        <v>67</v>
      </c>
      <c r="F40" s="22" t="s">
        <v>167</v>
      </c>
      <c r="G40" s="23"/>
      <c r="H40" s="21" t="s">
        <v>175</v>
      </c>
    </row>
    <row r="41" spans="1:8" s="109" customFormat="1" ht="29.15" customHeight="1" x14ac:dyDescent="0.35">
      <c r="A41" s="20">
        <f t="shared" si="0"/>
        <v>37</v>
      </c>
      <c r="B41" s="110">
        <v>25211216737</v>
      </c>
      <c r="C41" s="114" t="s">
        <v>121</v>
      </c>
      <c r="D41" s="116" t="s">
        <v>79</v>
      </c>
      <c r="E41" s="20" t="s">
        <v>67</v>
      </c>
      <c r="F41" s="22" t="s">
        <v>168</v>
      </c>
      <c r="G41" s="23"/>
      <c r="H41" s="21" t="s">
        <v>175</v>
      </c>
    </row>
    <row r="42" spans="1:8" s="109" customFormat="1" ht="29.15" customHeight="1" x14ac:dyDescent="0.35">
      <c r="A42" s="20">
        <f t="shared" si="0"/>
        <v>38</v>
      </c>
      <c r="B42" s="110">
        <v>25211702222</v>
      </c>
      <c r="C42" s="114" t="s">
        <v>122</v>
      </c>
      <c r="D42" s="116" t="s">
        <v>123</v>
      </c>
      <c r="E42" s="20" t="s">
        <v>67</v>
      </c>
      <c r="F42" s="106"/>
      <c r="G42" s="107"/>
      <c r="H42" s="21" t="s">
        <v>181</v>
      </c>
    </row>
    <row r="43" spans="1:8" s="109" customFormat="1" ht="29.15" customHeight="1" x14ac:dyDescent="0.35">
      <c r="A43" s="20">
        <f t="shared" si="0"/>
        <v>39</v>
      </c>
      <c r="B43" s="110">
        <v>25211208910</v>
      </c>
      <c r="C43" s="114" t="s">
        <v>42</v>
      </c>
      <c r="D43" s="116" t="s">
        <v>41</v>
      </c>
      <c r="E43" s="20" t="s">
        <v>67</v>
      </c>
      <c r="F43" s="106"/>
      <c r="G43" s="107"/>
      <c r="H43" s="21" t="s">
        <v>181</v>
      </c>
    </row>
    <row r="44" spans="1:8" s="109" customFormat="1" ht="29.15" customHeight="1" x14ac:dyDescent="0.35">
      <c r="A44" s="20">
        <f t="shared" si="0"/>
        <v>40</v>
      </c>
      <c r="B44" s="110">
        <v>25211705365</v>
      </c>
      <c r="C44" s="114" t="s">
        <v>124</v>
      </c>
      <c r="D44" s="116" t="s">
        <v>97</v>
      </c>
      <c r="E44" s="20" t="s">
        <v>67</v>
      </c>
      <c r="F44" s="22" t="s">
        <v>150</v>
      </c>
      <c r="G44" s="23"/>
      <c r="H44" s="21" t="s">
        <v>179</v>
      </c>
    </row>
    <row r="45" spans="1:8" s="109" customFormat="1" ht="29.15" customHeight="1" x14ac:dyDescent="0.35">
      <c r="A45" s="20">
        <f t="shared" si="0"/>
        <v>41</v>
      </c>
      <c r="B45" s="110">
        <v>25211715864</v>
      </c>
      <c r="C45" s="114" t="s">
        <v>125</v>
      </c>
      <c r="D45" s="116" t="s">
        <v>97</v>
      </c>
      <c r="E45" s="20" t="s">
        <v>67</v>
      </c>
      <c r="F45" s="22" t="s">
        <v>166</v>
      </c>
      <c r="G45" s="23"/>
      <c r="H45" s="21" t="s">
        <v>183</v>
      </c>
    </row>
    <row r="46" spans="1:8" s="109" customFormat="1" ht="29.15" customHeight="1" x14ac:dyDescent="0.35">
      <c r="A46" s="20">
        <f t="shared" si="0"/>
        <v>42</v>
      </c>
      <c r="B46" s="110">
        <v>25211708789</v>
      </c>
      <c r="C46" s="114" t="s">
        <v>126</v>
      </c>
      <c r="D46" s="116" t="s">
        <v>127</v>
      </c>
      <c r="E46" s="20" t="s">
        <v>67</v>
      </c>
      <c r="F46" s="71" t="s">
        <v>169</v>
      </c>
      <c r="G46" s="72"/>
      <c r="H46" s="21" t="s">
        <v>174</v>
      </c>
    </row>
    <row r="47" spans="1:8" s="109" customFormat="1" ht="29.15" customHeight="1" x14ac:dyDescent="0.35">
      <c r="A47" s="20">
        <f t="shared" si="0"/>
        <v>43</v>
      </c>
      <c r="B47" s="110">
        <v>25211603249</v>
      </c>
      <c r="C47" s="114" t="s">
        <v>128</v>
      </c>
      <c r="D47" s="116" t="s">
        <v>129</v>
      </c>
      <c r="E47" s="20" t="s">
        <v>67</v>
      </c>
      <c r="F47" s="71" t="s">
        <v>170</v>
      </c>
      <c r="G47" s="72"/>
      <c r="H47" s="21" t="s">
        <v>178</v>
      </c>
    </row>
    <row r="48" spans="1:8" s="109" customFormat="1" ht="29.15" customHeight="1" x14ac:dyDescent="0.35">
      <c r="A48" s="20">
        <f t="shared" si="0"/>
        <v>44</v>
      </c>
      <c r="B48" s="110">
        <v>25211615467</v>
      </c>
      <c r="C48" s="114" t="s">
        <v>130</v>
      </c>
      <c r="D48" s="116" t="s">
        <v>131</v>
      </c>
      <c r="E48" s="20" t="s">
        <v>67</v>
      </c>
      <c r="F48" s="22"/>
      <c r="G48" s="23"/>
      <c r="H48" s="21" t="s">
        <v>181</v>
      </c>
    </row>
    <row r="49" spans="1:8" s="109" customFormat="1" ht="29.15" customHeight="1" x14ac:dyDescent="0.35">
      <c r="A49" s="20">
        <f t="shared" si="0"/>
        <v>45</v>
      </c>
      <c r="B49" s="110">
        <v>25211610983</v>
      </c>
      <c r="C49" s="114" t="s">
        <v>86</v>
      </c>
      <c r="D49" s="116" t="s">
        <v>132</v>
      </c>
      <c r="E49" s="111" t="s">
        <v>133</v>
      </c>
      <c r="F49" s="22"/>
      <c r="G49" s="23"/>
      <c r="H49" s="21" t="s">
        <v>181</v>
      </c>
    </row>
    <row r="50" spans="1:8" s="109" customFormat="1" ht="29.15" customHeight="1" x14ac:dyDescent="0.35">
      <c r="A50" s="20">
        <f t="shared" si="0"/>
        <v>46</v>
      </c>
      <c r="B50" s="110">
        <v>25211701038</v>
      </c>
      <c r="C50" s="114" t="s">
        <v>134</v>
      </c>
      <c r="D50" s="116" t="s">
        <v>13</v>
      </c>
      <c r="E50" s="111" t="s">
        <v>133</v>
      </c>
      <c r="F50" s="22" t="s">
        <v>171</v>
      </c>
      <c r="G50" s="23"/>
      <c r="H50" s="21" t="s">
        <v>177</v>
      </c>
    </row>
    <row r="51" spans="1:8" s="109" customFormat="1" ht="29.15" customHeight="1" x14ac:dyDescent="0.35">
      <c r="A51" s="20">
        <f t="shared" si="0"/>
        <v>47</v>
      </c>
      <c r="B51" s="110">
        <v>25211701798</v>
      </c>
      <c r="C51" s="114" t="s">
        <v>135</v>
      </c>
      <c r="D51" s="116" t="s">
        <v>136</v>
      </c>
      <c r="E51" s="111" t="s">
        <v>133</v>
      </c>
      <c r="F51" s="22" t="s">
        <v>172</v>
      </c>
      <c r="G51" s="23"/>
      <c r="H51" s="21" t="s">
        <v>179</v>
      </c>
    </row>
    <row r="52" spans="1:8" s="109" customFormat="1" ht="29.15" customHeight="1" x14ac:dyDescent="0.35">
      <c r="A52" s="20">
        <f t="shared" si="0"/>
        <v>48</v>
      </c>
      <c r="B52" s="110">
        <v>25211708642</v>
      </c>
      <c r="C52" s="114" t="s">
        <v>137</v>
      </c>
      <c r="D52" s="116" t="s">
        <v>138</v>
      </c>
      <c r="E52" s="111" t="s">
        <v>133</v>
      </c>
      <c r="F52" s="22" t="s">
        <v>156</v>
      </c>
      <c r="G52" s="23"/>
      <c r="H52" s="21" t="s">
        <v>177</v>
      </c>
    </row>
    <row r="53" spans="1:8" s="109" customFormat="1" ht="29.15" customHeight="1" x14ac:dyDescent="0.35">
      <c r="A53" s="20">
        <f t="shared" si="0"/>
        <v>49</v>
      </c>
      <c r="B53" s="110">
        <v>25211705420</v>
      </c>
      <c r="C53" s="114" t="s">
        <v>139</v>
      </c>
      <c r="D53" s="116" t="s">
        <v>104</v>
      </c>
      <c r="E53" s="111" t="s">
        <v>133</v>
      </c>
      <c r="F53" s="22" t="s">
        <v>172</v>
      </c>
      <c r="G53" s="23"/>
      <c r="H53" s="21" t="s">
        <v>179</v>
      </c>
    </row>
    <row r="54" spans="1:8" s="109" customFormat="1" ht="29.15" customHeight="1" x14ac:dyDescent="0.35">
      <c r="A54" s="20">
        <f t="shared" si="0"/>
        <v>50</v>
      </c>
      <c r="B54" s="110">
        <v>25211707098</v>
      </c>
      <c r="C54" s="114" t="s">
        <v>88</v>
      </c>
      <c r="D54" s="116" t="s">
        <v>140</v>
      </c>
      <c r="E54" s="111" t="s">
        <v>133</v>
      </c>
      <c r="F54" s="22" t="s">
        <v>162</v>
      </c>
      <c r="G54" s="23"/>
      <c r="H54" s="21" t="s">
        <v>183</v>
      </c>
    </row>
    <row r="55" spans="1:8" s="109" customFormat="1" ht="29.15" customHeight="1" x14ac:dyDescent="0.35">
      <c r="A55" s="20">
        <f t="shared" si="0"/>
        <v>51</v>
      </c>
      <c r="B55" s="110">
        <v>25211703412</v>
      </c>
      <c r="C55" s="114" t="s">
        <v>141</v>
      </c>
      <c r="D55" s="116" t="s">
        <v>142</v>
      </c>
      <c r="E55" s="111" t="s">
        <v>133</v>
      </c>
      <c r="F55" s="69" t="s">
        <v>173</v>
      </c>
      <c r="G55" s="70"/>
      <c r="H55" s="21" t="s">
        <v>174</v>
      </c>
    </row>
    <row r="56" spans="1:8" s="109" customFormat="1" ht="29.15" customHeight="1" x14ac:dyDescent="0.35">
      <c r="A56" s="20">
        <f t="shared" si="0"/>
        <v>52</v>
      </c>
      <c r="B56" s="112">
        <v>24211704303</v>
      </c>
      <c r="C56" s="115" t="s">
        <v>143</v>
      </c>
      <c r="D56" s="117" t="s">
        <v>41</v>
      </c>
      <c r="E56" s="113" t="s">
        <v>15</v>
      </c>
      <c r="F56" s="69" t="s">
        <v>163</v>
      </c>
      <c r="G56" s="70"/>
      <c r="H56" s="21" t="s">
        <v>184</v>
      </c>
    </row>
    <row r="57" spans="1:8" ht="29.15" customHeight="1" x14ac:dyDescent="0.25">
      <c r="A57" s="20"/>
      <c r="B57" s="11"/>
      <c r="C57" s="19"/>
      <c r="D57" s="18"/>
      <c r="E57" s="17"/>
      <c r="F57" s="24"/>
      <c r="G57" s="105"/>
      <c r="H57" s="21"/>
    </row>
    <row r="58" spans="1:8" ht="14" x14ac:dyDescent="0.25">
      <c r="A58" s="5"/>
      <c r="B58" s="12"/>
      <c r="C58" s="13"/>
      <c r="D58" s="16"/>
      <c r="E58" s="16"/>
      <c r="F58" s="13"/>
      <c r="G58" s="14"/>
      <c r="H58" s="6" t="s">
        <v>12</v>
      </c>
    </row>
    <row r="59" spans="1:8" ht="14.25" customHeight="1" x14ac:dyDescent="0.3">
      <c r="A59" s="7"/>
      <c r="B59" s="76" t="s">
        <v>11</v>
      </c>
      <c r="C59" s="76"/>
      <c r="D59" s="76"/>
      <c r="E59" s="76"/>
      <c r="F59" s="75" t="s">
        <v>7</v>
      </c>
      <c r="G59" s="75"/>
      <c r="H59" s="8" t="s">
        <v>8</v>
      </c>
    </row>
    <row r="60" spans="1:8" x14ac:dyDescent="0.25">
      <c r="A60" s="9"/>
      <c r="B60" s="9"/>
      <c r="C60" s="9"/>
      <c r="D60" s="9"/>
      <c r="F60" s="108"/>
      <c r="H60" s="10"/>
    </row>
    <row r="61" spans="1:8" x14ac:dyDescent="0.25">
      <c r="A61" s="9"/>
      <c r="B61" s="9"/>
      <c r="C61" s="9"/>
      <c r="D61" s="9"/>
      <c r="F61" s="108"/>
      <c r="H61" s="10"/>
    </row>
    <row r="62" spans="1:8" x14ac:dyDescent="0.25">
      <c r="A62" s="9"/>
      <c r="B62" s="9"/>
      <c r="C62" s="9"/>
      <c r="D62" s="9"/>
      <c r="F62" s="108"/>
      <c r="H62" s="10"/>
    </row>
    <row r="63" spans="1:8" x14ac:dyDescent="0.25">
      <c r="A63" s="9"/>
      <c r="B63" s="9"/>
      <c r="C63" s="9"/>
      <c r="D63" s="9"/>
      <c r="F63" s="108"/>
      <c r="H63" s="10"/>
    </row>
    <row r="64" spans="1:8" x14ac:dyDescent="0.25">
      <c r="A64" s="9"/>
      <c r="B64" s="9"/>
      <c r="C64" s="9"/>
      <c r="D64" s="9"/>
      <c r="F64" s="108"/>
      <c r="H64" s="10"/>
    </row>
    <row r="65" spans="1:8" ht="13" x14ac:dyDescent="0.3">
      <c r="A65" s="9"/>
      <c r="B65" s="76"/>
      <c r="C65" s="76"/>
      <c r="D65" s="9"/>
      <c r="F65" s="75" t="s">
        <v>18</v>
      </c>
      <c r="G65" s="75"/>
      <c r="H65" s="10"/>
    </row>
  </sheetData>
  <mergeCells count="31">
    <mergeCell ref="F25:G25"/>
    <mergeCell ref="F31:G31"/>
    <mergeCell ref="F43:G43"/>
    <mergeCell ref="F28:G28"/>
    <mergeCell ref="F29:G29"/>
    <mergeCell ref="F30:G30"/>
    <mergeCell ref="F47:G47"/>
    <mergeCell ref="F46:G46"/>
    <mergeCell ref="F42:G42"/>
    <mergeCell ref="D1:H1"/>
    <mergeCell ref="D2:H2"/>
    <mergeCell ref="E3:H3"/>
    <mergeCell ref="F59:G59"/>
    <mergeCell ref="F65:G65"/>
    <mergeCell ref="B59:E59"/>
    <mergeCell ref="B65:C65"/>
    <mergeCell ref="A1:C1"/>
    <mergeCell ref="A2:C2"/>
    <mergeCell ref="C4:D4"/>
    <mergeCell ref="F4:G4"/>
    <mergeCell ref="F5:G5"/>
    <mergeCell ref="F6:G6"/>
    <mergeCell ref="F7:G7"/>
    <mergeCell ref="F13:G13"/>
    <mergeCell ref="F15:G15"/>
    <mergeCell ref="F18:G18"/>
    <mergeCell ref="F19:G19"/>
    <mergeCell ref="F22:G22"/>
    <mergeCell ref="F23:G23"/>
    <mergeCell ref="F55:G55"/>
    <mergeCell ref="F56:G56"/>
  </mergeCells>
  <dataValidations count="1">
    <dataValidation type="list" allowBlank="1" showInputMessage="1" showErrorMessage="1" sqref="E56">
      <formula1>$J$10:$J$15</formula1>
    </dataValidation>
  </dataValidations>
  <pageMargins left="0.31496062992125984" right="0.23622047244094491" top="0.31496062992125984" bottom="0.31496062992125984" header="0.31496062992125984" footer="0.31496062992125984"/>
  <pageSetup paperSize="9" scale="90" orientation="landscape" verticalDpi="1200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25"/>
  <sheetViews>
    <sheetView zoomScaleNormal="10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K6" sqref="K6"/>
    </sheetView>
  </sheetViews>
  <sheetFormatPr defaultRowHeight="12.5" x14ac:dyDescent="0.25"/>
  <cols>
    <col min="1" max="1" width="3.54296875" style="25" customWidth="1"/>
    <col min="2" max="2" width="11.26953125" style="25" customWidth="1"/>
    <col min="3" max="3" width="16.1796875" style="26" customWidth="1"/>
    <col min="4" max="4" width="8" style="26" customWidth="1"/>
    <col min="5" max="5" width="11" style="27" customWidth="1"/>
    <col min="6" max="6" width="5.7265625" style="28" customWidth="1"/>
    <col min="7" max="10" width="5.54296875" style="28" customWidth="1"/>
    <col min="11" max="12" width="5.54296875" style="25" customWidth="1"/>
    <col min="13" max="13" width="13" style="25" customWidth="1"/>
    <col min="14" max="15" width="9.1796875" style="25" customWidth="1"/>
    <col min="16" max="207" width="9.1796875" style="25"/>
    <col min="208" max="208" width="4.7265625" style="25" customWidth="1"/>
    <col min="209" max="209" width="9.1796875" style="25" customWidth="1"/>
    <col min="210" max="210" width="21.453125" style="25" customWidth="1"/>
    <col min="211" max="211" width="9.1796875" style="25" customWidth="1"/>
    <col min="212" max="212" width="10.7265625" style="25" customWidth="1"/>
    <col min="213" max="213" width="11.26953125" style="25" customWidth="1"/>
    <col min="214" max="216" width="5.26953125" style="25" customWidth="1"/>
    <col min="217" max="217" width="14.26953125" style="25" customWidth="1"/>
    <col min="218" max="218" width="0" style="25" hidden="1" customWidth="1"/>
    <col min="219" max="463" width="9.1796875" style="25"/>
    <col min="464" max="464" width="4.7265625" style="25" customWidth="1"/>
    <col min="465" max="465" width="9.1796875" style="25" customWidth="1"/>
    <col min="466" max="466" width="21.453125" style="25" customWidth="1"/>
    <col min="467" max="467" width="9.1796875" style="25" customWidth="1"/>
    <col min="468" max="468" width="10.7265625" style="25" customWidth="1"/>
    <col min="469" max="469" width="11.26953125" style="25" customWidth="1"/>
    <col min="470" max="472" width="5.26953125" style="25" customWidth="1"/>
    <col min="473" max="473" width="14.26953125" style="25" customWidth="1"/>
    <col min="474" max="474" width="0" style="25" hidden="1" customWidth="1"/>
    <col min="475" max="719" width="9.1796875" style="25"/>
    <col min="720" max="720" width="4.7265625" style="25" customWidth="1"/>
    <col min="721" max="721" width="9.1796875" style="25" customWidth="1"/>
    <col min="722" max="722" width="21.453125" style="25" customWidth="1"/>
    <col min="723" max="723" width="9.1796875" style="25" customWidth="1"/>
    <col min="724" max="724" width="10.7265625" style="25" customWidth="1"/>
    <col min="725" max="725" width="11.26953125" style="25" customWidth="1"/>
    <col min="726" max="728" width="5.26953125" style="25" customWidth="1"/>
    <col min="729" max="729" width="14.26953125" style="25" customWidth="1"/>
    <col min="730" max="730" width="0" style="25" hidden="1" customWidth="1"/>
    <col min="731" max="975" width="9.1796875" style="25"/>
    <col min="976" max="976" width="4.7265625" style="25" customWidth="1"/>
    <col min="977" max="977" width="9.1796875" style="25" customWidth="1"/>
    <col min="978" max="978" width="21.453125" style="25" customWidth="1"/>
    <col min="979" max="979" width="9.1796875" style="25" customWidth="1"/>
    <col min="980" max="980" width="10.7265625" style="25" customWidth="1"/>
    <col min="981" max="981" width="11.26953125" style="25" customWidth="1"/>
    <col min="982" max="984" width="5.26953125" style="25" customWidth="1"/>
    <col min="985" max="985" width="14.26953125" style="25" customWidth="1"/>
    <col min="986" max="986" width="0" style="25" hidden="1" customWidth="1"/>
    <col min="987" max="1231" width="9.1796875" style="25"/>
    <col min="1232" max="1232" width="4.7265625" style="25" customWidth="1"/>
    <col min="1233" max="1233" width="9.1796875" style="25" customWidth="1"/>
    <col min="1234" max="1234" width="21.453125" style="25" customWidth="1"/>
    <col min="1235" max="1235" width="9.1796875" style="25" customWidth="1"/>
    <col min="1236" max="1236" width="10.7265625" style="25" customWidth="1"/>
    <col min="1237" max="1237" width="11.26953125" style="25" customWidth="1"/>
    <col min="1238" max="1240" width="5.26953125" style="25" customWidth="1"/>
    <col min="1241" max="1241" width="14.26953125" style="25" customWidth="1"/>
    <col min="1242" max="1242" width="0" style="25" hidden="1" customWidth="1"/>
    <col min="1243" max="1487" width="9.1796875" style="25"/>
    <col min="1488" max="1488" width="4.7265625" style="25" customWidth="1"/>
    <col min="1489" max="1489" width="9.1796875" style="25" customWidth="1"/>
    <col min="1490" max="1490" width="21.453125" style="25" customWidth="1"/>
    <col min="1491" max="1491" width="9.1796875" style="25" customWidth="1"/>
    <col min="1492" max="1492" width="10.7265625" style="25" customWidth="1"/>
    <col min="1493" max="1493" width="11.26953125" style="25" customWidth="1"/>
    <col min="1494" max="1496" width="5.26953125" style="25" customWidth="1"/>
    <col min="1497" max="1497" width="14.26953125" style="25" customWidth="1"/>
    <col min="1498" max="1498" width="0" style="25" hidden="1" customWidth="1"/>
    <col min="1499" max="1743" width="9.1796875" style="25"/>
    <col min="1744" max="1744" width="4.7265625" style="25" customWidth="1"/>
    <col min="1745" max="1745" width="9.1796875" style="25" customWidth="1"/>
    <col min="1746" max="1746" width="21.453125" style="25" customWidth="1"/>
    <col min="1747" max="1747" width="9.1796875" style="25" customWidth="1"/>
    <col min="1748" max="1748" width="10.7265625" style="25" customWidth="1"/>
    <col min="1749" max="1749" width="11.26953125" style="25" customWidth="1"/>
    <col min="1750" max="1752" width="5.26953125" style="25" customWidth="1"/>
    <col min="1753" max="1753" width="14.26953125" style="25" customWidth="1"/>
    <col min="1754" max="1754" width="0" style="25" hidden="1" customWidth="1"/>
    <col min="1755" max="1999" width="9.1796875" style="25"/>
    <col min="2000" max="2000" width="4.7265625" style="25" customWidth="1"/>
    <col min="2001" max="2001" width="9.1796875" style="25" customWidth="1"/>
    <col min="2002" max="2002" width="21.453125" style="25" customWidth="1"/>
    <col min="2003" max="2003" width="9.1796875" style="25" customWidth="1"/>
    <col min="2004" max="2004" width="10.7265625" style="25" customWidth="1"/>
    <col min="2005" max="2005" width="11.26953125" style="25" customWidth="1"/>
    <col min="2006" max="2008" width="5.26953125" style="25" customWidth="1"/>
    <col min="2009" max="2009" width="14.26953125" style="25" customWidth="1"/>
    <col min="2010" max="2010" width="0" style="25" hidden="1" customWidth="1"/>
    <col min="2011" max="2255" width="9.1796875" style="25"/>
    <col min="2256" max="2256" width="4.7265625" style="25" customWidth="1"/>
    <col min="2257" max="2257" width="9.1796875" style="25" customWidth="1"/>
    <col min="2258" max="2258" width="21.453125" style="25" customWidth="1"/>
    <col min="2259" max="2259" width="9.1796875" style="25" customWidth="1"/>
    <col min="2260" max="2260" width="10.7265625" style="25" customWidth="1"/>
    <col min="2261" max="2261" width="11.26953125" style="25" customWidth="1"/>
    <col min="2262" max="2264" width="5.26953125" style="25" customWidth="1"/>
    <col min="2265" max="2265" width="14.26953125" style="25" customWidth="1"/>
    <col min="2266" max="2266" width="0" style="25" hidden="1" customWidth="1"/>
    <col min="2267" max="2511" width="9.1796875" style="25"/>
    <col min="2512" max="2512" width="4.7265625" style="25" customWidth="1"/>
    <col min="2513" max="2513" width="9.1796875" style="25" customWidth="1"/>
    <col min="2514" max="2514" width="21.453125" style="25" customWidth="1"/>
    <col min="2515" max="2515" width="9.1796875" style="25" customWidth="1"/>
    <col min="2516" max="2516" width="10.7265625" style="25" customWidth="1"/>
    <col min="2517" max="2517" width="11.26953125" style="25" customWidth="1"/>
    <col min="2518" max="2520" width="5.26953125" style="25" customWidth="1"/>
    <col min="2521" max="2521" width="14.26953125" style="25" customWidth="1"/>
    <col min="2522" max="2522" width="0" style="25" hidden="1" customWidth="1"/>
    <col min="2523" max="2767" width="9.1796875" style="25"/>
    <col min="2768" max="2768" width="4.7265625" style="25" customWidth="1"/>
    <col min="2769" max="2769" width="9.1796875" style="25" customWidth="1"/>
    <col min="2770" max="2770" width="21.453125" style="25" customWidth="1"/>
    <col min="2771" max="2771" width="9.1796875" style="25" customWidth="1"/>
    <col min="2772" max="2772" width="10.7265625" style="25" customWidth="1"/>
    <col min="2773" max="2773" width="11.26953125" style="25" customWidth="1"/>
    <col min="2774" max="2776" width="5.26953125" style="25" customWidth="1"/>
    <col min="2777" max="2777" width="14.26953125" style="25" customWidth="1"/>
    <col min="2778" max="2778" width="0" style="25" hidden="1" customWidth="1"/>
    <col min="2779" max="3023" width="9.1796875" style="25"/>
    <col min="3024" max="3024" width="4.7265625" style="25" customWidth="1"/>
    <col min="3025" max="3025" width="9.1796875" style="25" customWidth="1"/>
    <col min="3026" max="3026" width="21.453125" style="25" customWidth="1"/>
    <col min="3027" max="3027" width="9.1796875" style="25" customWidth="1"/>
    <col min="3028" max="3028" width="10.7265625" style="25" customWidth="1"/>
    <col min="3029" max="3029" width="11.26953125" style="25" customWidth="1"/>
    <col min="3030" max="3032" width="5.26953125" style="25" customWidth="1"/>
    <col min="3033" max="3033" width="14.26953125" style="25" customWidth="1"/>
    <col min="3034" max="3034" width="0" style="25" hidden="1" customWidth="1"/>
    <col min="3035" max="3279" width="9.1796875" style="25"/>
    <col min="3280" max="3280" width="4.7265625" style="25" customWidth="1"/>
    <col min="3281" max="3281" width="9.1796875" style="25" customWidth="1"/>
    <col min="3282" max="3282" width="21.453125" style="25" customWidth="1"/>
    <col min="3283" max="3283" width="9.1796875" style="25" customWidth="1"/>
    <col min="3284" max="3284" width="10.7265625" style="25" customWidth="1"/>
    <col min="3285" max="3285" width="11.26953125" style="25" customWidth="1"/>
    <col min="3286" max="3288" width="5.26953125" style="25" customWidth="1"/>
    <col min="3289" max="3289" width="14.26953125" style="25" customWidth="1"/>
    <col min="3290" max="3290" width="0" style="25" hidden="1" customWidth="1"/>
    <col min="3291" max="3535" width="9.1796875" style="25"/>
    <col min="3536" max="3536" width="4.7265625" style="25" customWidth="1"/>
    <col min="3537" max="3537" width="9.1796875" style="25" customWidth="1"/>
    <col min="3538" max="3538" width="21.453125" style="25" customWidth="1"/>
    <col min="3539" max="3539" width="9.1796875" style="25" customWidth="1"/>
    <col min="3540" max="3540" width="10.7265625" style="25" customWidth="1"/>
    <col min="3541" max="3541" width="11.26953125" style="25" customWidth="1"/>
    <col min="3542" max="3544" width="5.26953125" style="25" customWidth="1"/>
    <col min="3545" max="3545" width="14.26953125" style="25" customWidth="1"/>
    <col min="3546" max="3546" width="0" style="25" hidden="1" customWidth="1"/>
    <col min="3547" max="3791" width="9.1796875" style="25"/>
    <col min="3792" max="3792" width="4.7265625" style="25" customWidth="1"/>
    <col min="3793" max="3793" width="9.1796875" style="25" customWidth="1"/>
    <col min="3794" max="3794" width="21.453125" style="25" customWidth="1"/>
    <col min="3795" max="3795" width="9.1796875" style="25" customWidth="1"/>
    <col min="3796" max="3796" width="10.7265625" style="25" customWidth="1"/>
    <col min="3797" max="3797" width="11.26953125" style="25" customWidth="1"/>
    <col min="3798" max="3800" width="5.26953125" style="25" customWidth="1"/>
    <col min="3801" max="3801" width="14.26953125" style="25" customWidth="1"/>
    <col min="3802" max="3802" width="0" style="25" hidden="1" customWidth="1"/>
    <col min="3803" max="4047" width="9.1796875" style="25"/>
    <col min="4048" max="4048" width="4.7265625" style="25" customWidth="1"/>
    <col min="4049" max="4049" width="9.1796875" style="25" customWidth="1"/>
    <col min="4050" max="4050" width="21.453125" style="25" customWidth="1"/>
    <col min="4051" max="4051" width="9.1796875" style="25" customWidth="1"/>
    <col min="4052" max="4052" width="10.7265625" style="25" customWidth="1"/>
    <col min="4053" max="4053" width="11.26953125" style="25" customWidth="1"/>
    <col min="4054" max="4056" width="5.26953125" style="25" customWidth="1"/>
    <col min="4057" max="4057" width="14.26953125" style="25" customWidth="1"/>
    <col min="4058" max="4058" width="0" style="25" hidden="1" customWidth="1"/>
    <col min="4059" max="4303" width="9.1796875" style="25"/>
    <col min="4304" max="4304" width="4.7265625" style="25" customWidth="1"/>
    <col min="4305" max="4305" width="9.1796875" style="25" customWidth="1"/>
    <col min="4306" max="4306" width="21.453125" style="25" customWidth="1"/>
    <col min="4307" max="4307" width="9.1796875" style="25" customWidth="1"/>
    <col min="4308" max="4308" width="10.7265625" style="25" customWidth="1"/>
    <col min="4309" max="4309" width="11.26953125" style="25" customWidth="1"/>
    <col min="4310" max="4312" width="5.26953125" style="25" customWidth="1"/>
    <col min="4313" max="4313" width="14.26953125" style="25" customWidth="1"/>
    <col min="4314" max="4314" width="0" style="25" hidden="1" customWidth="1"/>
    <col min="4315" max="4559" width="9.1796875" style="25"/>
    <col min="4560" max="4560" width="4.7265625" style="25" customWidth="1"/>
    <col min="4561" max="4561" width="9.1796875" style="25" customWidth="1"/>
    <col min="4562" max="4562" width="21.453125" style="25" customWidth="1"/>
    <col min="4563" max="4563" width="9.1796875" style="25" customWidth="1"/>
    <col min="4564" max="4564" width="10.7265625" style="25" customWidth="1"/>
    <col min="4565" max="4565" width="11.26953125" style="25" customWidth="1"/>
    <col min="4566" max="4568" width="5.26953125" style="25" customWidth="1"/>
    <col min="4569" max="4569" width="14.26953125" style="25" customWidth="1"/>
    <col min="4570" max="4570" width="0" style="25" hidden="1" customWidth="1"/>
    <col min="4571" max="4815" width="9.1796875" style="25"/>
    <col min="4816" max="4816" width="4.7265625" style="25" customWidth="1"/>
    <col min="4817" max="4817" width="9.1796875" style="25" customWidth="1"/>
    <col min="4818" max="4818" width="21.453125" style="25" customWidth="1"/>
    <col min="4819" max="4819" width="9.1796875" style="25" customWidth="1"/>
    <col min="4820" max="4820" width="10.7265625" style="25" customWidth="1"/>
    <col min="4821" max="4821" width="11.26953125" style="25" customWidth="1"/>
    <col min="4822" max="4824" width="5.26953125" style="25" customWidth="1"/>
    <col min="4825" max="4825" width="14.26953125" style="25" customWidth="1"/>
    <col min="4826" max="4826" width="0" style="25" hidden="1" customWidth="1"/>
    <col min="4827" max="5071" width="9.1796875" style="25"/>
    <col min="5072" max="5072" width="4.7265625" style="25" customWidth="1"/>
    <col min="5073" max="5073" width="9.1796875" style="25" customWidth="1"/>
    <col min="5074" max="5074" width="21.453125" style="25" customWidth="1"/>
    <col min="5075" max="5075" width="9.1796875" style="25" customWidth="1"/>
    <col min="5076" max="5076" width="10.7265625" style="25" customWidth="1"/>
    <col min="5077" max="5077" width="11.26953125" style="25" customWidth="1"/>
    <col min="5078" max="5080" width="5.26953125" style="25" customWidth="1"/>
    <col min="5081" max="5081" width="14.26953125" style="25" customWidth="1"/>
    <col min="5082" max="5082" width="0" style="25" hidden="1" customWidth="1"/>
    <col min="5083" max="5327" width="9.1796875" style="25"/>
    <col min="5328" max="5328" width="4.7265625" style="25" customWidth="1"/>
    <col min="5329" max="5329" width="9.1796875" style="25" customWidth="1"/>
    <col min="5330" max="5330" width="21.453125" style="25" customWidth="1"/>
    <col min="5331" max="5331" width="9.1796875" style="25" customWidth="1"/>
    <col min="5332" max="5332" width="10.7265625" style="25" customWidth="1"/>
    <col min="5333" max="5333" width="11.26953125" style="25" customWidth="1"/>
    <col min="5334" max="5336" width="5.26953125" style="25" customWidth="1"/>
    <col min="5337" max="5337" width="14.26953125" style="25" customWidth="1"/>
    <col min="5338" max="5338" width="0" style="25" hidden="1" customWidth="1"/>
    <col min="5339" max="5583" width="9.1796875" style="25"/>
    <col min="5584" max="5584" width="4.7265625" style="25" customWidth="1"/>
    <col min="5585" max="5585" width="9.1796875" style="25" customWidth="1"/>
    <col min="5586" max="5586" width="21.453125" style="25" customWidth="1"/>
    <col min="5587" max="5587" width="9.1796875" style="25" customWidth="1"/>
    <col min="5588" max="5588" width="10.7265625" style="25" customWidth="1"/>
    <col min="5589" max="5589" width="11.26953125" style="25" customWidth="1"/>
    <col min="5590" max="5592" width="5.26953125" style="25" customWidth="1"/>
    <col min="5593" max="5593" width="14.26953125" style="25" customWidth="1"/>
    <col min="5594" max="5594" width="0" style="25" hidden="1" customWidth="1"/>
    <col min="5595" max="5839" width="9.1796875" style="25"/>
    <col min="5840" max="5840" width="4.7265625" style="25" customWidth="1"/>
    <col min="5841" max="5841" width="9.1796875" style="25" customWidth="1"/>
    <col min="5842" max="5842" width="21.453125" style="25" customWidth="1"/>
    <col min="5843" max="5843" width="9.1796875" style="25" customWidth="1"/>
    <col min="5844" max="5844" width="10.7265625" style="25" customWidth="1"/>
    <col min="5845" max="5845" width="11.26953125" style="25" customWidth="1"/>
    <col min="5846" max="5848" width="5.26953125" style="25" customWidth="1"/>
    <col min="5849" max="5849" width="14.26953125" style="25" customWidth="1"/>
    <col min="5850" max="5850" width="0" style="25" hidden="1" customWidth="1"/>
    <col min="5851" max="6095" width="9.1796875" style="25"/>
    <col min="6096" max="6096" width="4.7265625" style="25" customWidth="1"/>
    <col min="6097" max="6097" width="9.1796875" style="25" customWidth="1"/>
    <col min="6098" max="6098" width="21.453125" style="25" customWidth="1"/>
    <col min="6099" max="6099" width="9.1796875" style="25" customWidth="1"/>
    <col min="6100" max="6100" width="10.7265625" style="25" customWidth="1"/>
    <col min="6101" max="6101" width="11.26953125" style="25" customWidth="1"/>
    <col min="6102" max="6104" width="5.26953125" style="25" customWidth="1"/>
    <col min="6105" max="6105" width="14.26953125" style="25" customWidth="1"/>
    <col min="6106" max="6106" width="0" style="25" hidden="1" customWidth="1"/>
    <col min="6107" max="6351" width="9.1796875" style="25"/>
    <col min="6352" max="6352" width="4.7265625" style="25" customWidth="1"/>
    <col min="6353" max="6353" width="9.1796875" style="25" customWidth="1"/>
    <col min="6354" max="6354" width="21.453125" style="25" customWidth="1"/>
    <col min="6355" max="6355" width="9.1796875" style="25" customWidth="1"/>
    <col min="6356" max="6356" width="10.7265625" style="25" customWidth="1"/>
    <col min="6357" max="6357" width="11.26953125" style="25" customWidth="1"/>
    <col min="6358" max="6360" width="5.26953125" style="25" customWidth="1"/>
    <col min="6361" max="6361" width="14.26953125" style="25" customWidth="1"/>
    <col min="6362" max="6362" width="0" style="25" hidden="1" customWidth="1"/>
    <col min="6363" max="6607" width="9.1796875" style="25"/>
    <col min="6608" max="6608" width="4.7265625" style="25" customWidth="1"/>
    <col min="6609" max="6609" width="9.1796875" style="25" customWidth="1"/>
    <col min="6610" max="6610" width="21.453125" style="25" customWidth="1"/>
    <col min="6611" max="6611" width="9.1796875" style="25" customWidth="1"/>
    <col min="6612" max="6612" width="10.7265625" style="25" customWidth="1"/>
    <col min="6613" max="6613" width="11.26953125" style="25" customWidth="1"/>
    <col min="6614" max="6616" width="5.26953125" style="25" customWidth="1"/>
    <col min="6617" max="6617" width="14.26953125" style="25" customWidth="1"/>
    <col min="6618" max="6618" width="0" style="25" hidden="1" customWidth="1"/>
    <col min="6619" max="6863" width="9.1796875" style="25"/>
    <col min="6864" max="6864" width="4.7265625" style="25" customWidth="1"/>
    <col min="6865" max="6865" width="9.1796875" style="25" customWidth="1"/>
    <col min="6866" max="6866" width="21.453125" style="25" customWidth="1"/>
    <col min="6867" max="6867" width="9.1796875" style="25" customWidth="1"/>
    <col min="6868" max="6868" width="10.7265625" style="25" customWidth="1"/>
    <col min="6869" max="6869" width="11.26953125" style="25" customWidth="1"/>
    <col min="6870" max="6872" width="5.26953125" style="25" customWidth="1"/>
    <col min="6873" max="6873" width="14.26953125" style="25" customWidth="1"/>
    <col min="6874" max="6874" width="0" style="25" hidden="1" customWidth="1"/>
    <col min="6875" max="7119" width="9.1796875" style="25"/>
    <col min="7120" max="7120" width="4.7265625" style="25" customWidth="1"/>
    <col min="7121" max="7121" width="9.1796875" style="25" customWidth="1"/>
    <col min="7122" max="7122" width="21.453125" style="25" customWidth="1"/>
    <col min="7123" max="7123" width="9.1796875" style="25" customWidth="1"/>
    <col min="7124" max="7124" width="10.7265625" style="25" customWidth="1"/>
    <col min="7125" max="7125" width="11.26953125" style="25" customWidth="1"/>
    <col min="7126" max="7128" width="5.26953125" style="25" customWidth="1"/>
    <col min="7129" max="7129" width="14.26953125" style="25" customWidth="1"/>
    <col min="7130" max="7130" width="0" style="25" hidden="1" customWidth="1"/>
    <col min="7131" max="7375" width="9.1796875" style="25"/>
    <col min="7376" max="7376" width="4.7265625" style="25" customWidth="1"/>
    <col min="7377" max="7377" width="9.1796875" style="25" customWidth="1"/>
    <col min="7378" max="7378" width="21.453125" style="25" customWidth="1"/>
    <col min="7379" max="7379" width="9.1796875" style="25" customWidth="1"/>
    <col min="7380" max="7380" width="10.7265625" style="25" customWidth="1"/>
    <col min="7381" max="7381" width="11.26953125" style="25" customWidth="1"/>
    <col min="7382" max="7384" width="5.26953125" style="25" customWidth="1"/>
    <col min="7385" max="7385" width="14.26953125" style="25" customWidth="1"/>
    <col min="7386" max="7386" width="0" style="25" hidden="1" customWidth="1"/>
    <col min="7387" max="7631" width="9.1796875" style="25"/>
    <col min="7632" max="7632" width="4.7265625" style="25" customWidth="1"/>
    <col min="7633" max="7633" width="9.1796875" style="25" customWidth="1"/>
    <col min="7634" max="7634" width="21.453125" style="25" customWidth="1"/>
    <col min="7635" max="7635" width="9.1796875" style="25" customWidth="1"/>
    <col min="7636" max="7636" width="10.7265625" style="25" customWidth="1"/>
    <col min="7637" max="7637" width="11.26953125" style="25" customWidth="1"/>
    <col min="7638" max="7640" width="5.26953125" style="25" customWidth="1"/>
    <col min="7641" max="7641" width="14.26953125" style="25" customWidth="1"/>
    <col min="7642" max="7642" width="0" style="25" hidden="1" customWidth="1"/>
    <col min="7643" max="7887" width="9.1796875" style="25"/>
    <col min="7888" max="7888" width="4.7265625" style="25" customWidth="1"/>
    <col min="7889" max="7889" width="9.1796875" style="25" customWidth="1"/>
    <col min="7890" max="7890" width="21.453125" style="25" customWidth="1"/>
    <col min="7891" max="7891" width="9.1796875" style="25" customWidth="1"/>
    <col min="7892" max="7892" width="10.7265625" style="25" customWidth="1"/>
    <col min="7893" max="7893" width="11.26953125" style="25" customWidth="1"/>
    <col min="7894" max="7896" width="5.26953125" style="25" customWidth="1"/>
    <col min="7897" max="7897" width="14.26953125" style="25" customWidth="1"/>
    <col min="7898" max="7898" width="0" style="25" hidden="1" customWidth="1"/>
    <col min="7899" max="8143" width="9.1796875" style="25"/>
    <col min="8144" max="8144" width="4.7265625" style="25" customWidth="1"/>
    <col min="8145" max="8145" width="9.1796875" style="25" customWidth="1"/>
    <col min="8146" max="8146" width="21.453125" style="25" customWidth="1"/>
    <col min="8147" max="8147" width="9.1796875" style="25" customWidth="1"/>
    <col min="8148" max="8148" width="10.7265625" style="25" customWidth="1"/>
    <col min="8149" max="8149" width="11.26953125" style="25" customWidth="1"/>
    <col min="8150" max="8152" width="5.26953125" style="25" customWidth="1"/>
    <col min="8153" max="8153" width="14.26953125" style="25" customWidth="1"/>
    <col min="8154" max="8154" width="0" style="25" hidden="1" customWidth="1"/>
    <col min="8155" max="8399" width="9.1796875" style="25"/>
    <col min="8400" max="8400" width="4.7265625" style="25" customWidth="1"/>
    <col min="8401" max="8401" width="9.1796875" style="25" customWidth="1"/>
    <col min="8402" max="8402" width="21.453125" style="25" customWidth="1"/>
    <col min="8403" max="8403" width="9.1796875" style="25" customWidth="1"/>
    <col min="8404" max="8404" width="10.7265625" style="25" customWidth="1"/>
    <col min="8405" max="8405" width="11.26953125" style="25" customWidth="1"/>
    <col min="8406" max="8408" width="5.26953125" style="25" customWidth="1"/>
    <col min="8409" max="8409" width="14.26953125" style="25" customWidth="1"/>
    <col min="8410" max="8410" width="0" style="25" hidden="1" customWidth="1"/>
    <col min="8411" max="8655" width="9.1796875" style="25"/>
    <col min="8656" max="8656" width="4.7265625" style="25" customWidth="1"/>
    <col min="8657" max="8657" width="9.1796875" style="25" customWidth="1"/>
    <col min="8658" max="8658" width="21.453125" style="25" customWidth="1"/>
    <col min="8659" max="8659" width="9.1796875" style="25" customWidth="1"/>
    <col min="8660" max="8660" width="10.7265625" style="25" customWidth="1"/>
    <col min="8661" max="8661" width="11.26953125" style="25" customWidth="1"/>
    <col min="8662" max="8664" width="5.26953125" style="25" customWidth="1"/>
    <col min="8665" max="8665" width="14.26953125" style="25" customWidth="1"/>
    <col min="8666" max="8666" width="0" style="25" hidden="1" customWidth="1"/>
    <col min="8667" max="8911" width="9.1796875" style="25"/>
    <col min="8912" max="8912" width="4.7265625" style="25" customWidth="1"/>
    <col min="8913" max="8913" width="9.1796875" style="25" customWidth="1"/>
    <col min="8914" max="8914" width="21.453125" style="25" customWidth="1"/>
    <col min="8915" max="8915" width="9.1796875" style="25" customWidth="1"/>
    <col min="8916" max="8916" width="10.7265625" style="25" customWidth="1"/>
    <col min="8917" max="8917" width="11.26953125" style="25" customWidth="1"/>
    <col min="8918" max="8920" width="5.26953125" style="25" customWidth="1"/>
    <col min="8921" max="8921" width="14.26953125" style="25" customWidth="1"/>
    <col min="8922" max="8922" width="0" style="25" hidden="1" customWidth="1"/>
    <col min="8923" max="9167" width="9.1796875" style="25"/>
    <col min="9168" max="9168" width="4.7265625" style="25" customWidth="1"/>
    <col min="9169" max="9169" width="9.1796875" style="25" customWidth="1"/>
    <col min="9170" max="9170" width="21.453125" style="25" customWidth="1"/>
    <col min="9171" max="9171" width="9.1796875" style="25" customWidth="1"/>
    <col min="9172" max="9172" width="10.7265625" style="25" customWidth="1"/>
    <col min="9173" max="9173" width="11.26953125" style="25" customWidth="1"/>
    <col min="9174" max="9176" width="5.26953125" style="25" customWidth="1"/>
    <col min="9177" max="9177" width="14.26953125" style="25" customWidth="1"/>
    <col min="9178" max="9178" width="0" style="25" hidden="1" customWidth="1"/>
    <col min="9179" max="9423" width="9.1796875" style="25"/>
    <col min="9424" max="9424" width="4.7265625" style="25" customWidth="1"/>
    <col min="9425" max="9425" width="9.1796875" style="25" customWidth="1"/>
    <col min="9426" max="9426" width="21.453125" style="25" customWidth="1"/>
    <col min="9427" max="9427" width="9.1796875" style="25" customWidth="1"/>
    <col min="9428" max="9428" width="10.7265625" style="25" customWidth="1"/>
    <col min="9429" max="9429" width="11.26953125" style="25" customWidth="1"/>
    <col min="9430" max="9432" width="5.26953125" style="25" customWidth="1"/>
    <col min="9433" max="9433" width="14.26953125" style="25" customWidth="1"/>
    <col min="9434" max="9434" width="0" style="25" hidden="1" customWidth="1"/>
    <col min="9435" max="9679" width="9.1796875" style="25"/>
    <col min="9680" max="9680" width="4.7265625" style="25" customWidth="1"/>
    <col min="9681" max="9681" width="9.1796875" style="25" customWidth="1"/>
    <col min="9682" max="9682" width="21.453125" style="25" customWidth="1"/>
    <col min="9683" max="9683" width="9.1796875" style="25" customWidth="1"/>
    <col min="9684" max="9684" width="10.7265625" style="25" customWidth="1"/>
    <col min="9685" max="9685" width="11.26953125" style="25" customWidth="1"/>
    <col min="9686" max="9688" width="5.26953125" style="25" customWidth="1"/>
    <col min="9689" max="9689" width="14.26953125" style="25" customWidth="1"/>
    <col min="9690" max="9690" width="0" style="25" hidden="1" customWidth="1"/>
    <col min="9691" max="9935" width="9.1796875" style="25"/>
    <col min="9936" max="9936" width="4.7265625" style="25" customWidth="1"/>
    <col min="9937" max="9937" width="9.1796875" style="25" customWidth="1"/>
    <col min="9938" max="9938" width="21.453125" style="25" customWidth="1"/>
    <col min="9939" max="9939" width="9.1796875" style="25" customWidth="1"/>
    <col min="9940" max="9940" width="10.7265625" style="25" customWidth="1"/>
    <col min="9941" max="9941" width="11.26953125" style="25" customWidth="1"/>
    <col min="9942" max="9944" width="5.26953125" style="25" customWidth="1"/>
    <col min="9945" max="9945" width="14.26953125" style="25" customWidth="1"/>
    <col min="9946" max="9946" width="0" style="25" hidden="1" customWidth="1"/>
    <col min="9947" max="10191" width="9.1796875" style="25"/>
    <col min="10192" max="10192" width="4.7265625" style="25" customWidth="1"/>
    <col min="10193" max="10193" width="9.1796875" style="25" customWidth="1"/>
    <col min="10194" max="10194" width="21.453125" style="25" customWidth="1"/>
    <col min="10195" max="10195" width="9.1796875" style="25" customWidth="1"/>
    <col min="10196" max="10196" width="10.7265625" style="25" customWidth="1"/>
    <col min="10197" max="10197" width="11.26953125" style="25" customWidth="1"/>
    <col min="10198" max="10200" width="5.26953125" style="25" customWidth="1"/>
    <col min="10201" max="10201" width="14.26953125" style="25" customWidth="1"/>
    <col min="10202" max="10202" width="0" style="25" hidden="1" customWidth="1"/>
    <col min="10203" max="10447" width="9.1796875" style="25"/>
    <col min="10448" max="10448" width="4.7265625" style="25" customWidth="1"/>
    <col min="10449" max="10449" width="9.1796875" style="25" customWidth="1"/>
    <col min="10450" max="10450" width="21.453125" style="25" customWidth="1"/>
    <col min="10451" max="10451" width="9.1796875" style="25" customWidth="1"/>
    <col min="10452" max="10452" width="10.7265625" style="25" customWidth="1"/>
    <col min="10453" max="10453" width="11.26953125" style="25" customWidth="1"/>
    <col min="10454" max="10456" width="5.26953125" style="25" customWidth="1"/>
    <col min="10457" max="10457" width="14.26953125" style="25" customWidth="1"/>
    <col min="10458" max="10458" width="0" style="25" hidden="1" customWidth="1"/>
    <col min="10459" max="10703" width="9.1796875" style="25"/>
    <col min="10704" max="10704" width="4.7265625" style="25" customWidth="1"/>
    <col min="10705" max="10705" width="9.1796875" style="25" customWidth="1"/>
    <col min="10706" max="10706" width="21.453125" style="25" customWidth="1"/>
    <col min="10707" max="10707" width="9.1796875" style="25" customWidth="1"/>
    <col min="10708" max="10708" width="10.7265625" style="25" customWidth="1"/>
    <col min="10709" max="10709" width="11.26953125" style="25" customWidth="1"/>
    <col min="10710" max="10712" width="5.26953125" style="25" customWidth="1"/>
    <col min="10713" max="10713" width="14.26953125" style="25" customWidth="1"/>
    <col min="10714" max="10714" width="0" style="25" hidden="1" customWidth="1"/>
    <col min="10715" max="10959" width="9.1796875" style="25"/>
    <col min="10960" max="10960" width="4.7265625" style="25" customWidth="1"/>
    <col min="10961" max="10961" width="9.1796875" style="25" customWidth="1"/>
    <col min="10962" max="10962" width="21.453125" style="25" customWidth="1"/>
    <col min="10963" max="10963" width="9.1796875" style="25" customWidth="1"/>
    <col min="10964" max="10964" width="10.7265625" style="25" customWidth="1"/>
    <col min="10965" max="10965" width="11.26953125" style="25" customWidth="1"/>
    <col min="10966" max="10968" width="5.26953125" style="25" customWidth="1"/>
    <col min="10969" max="10969" width="14.26953125" style="25" customWidth="1"/>
    <col min="10970" max="10970" width="0" style="25" hidden="1" customWidth="1"/>
    <col min="10971" max="11215" width="9.1796875" style="25"/>
    <col min="11216" max="11216" width="4.7265625" style="25" customWidth="1"/>
    <col min="11217" max="11217" width="9.1796875" style="25" customWidth="1"/>
    <col min="11218" max="11218" width="21.453125" style="25" customWidth="1"/>
    <col min="11219" max="11219" width="9.1796875" style="25" customWidth="1"/>
    <col min="11220" max="11220" width="10.7265625" style="25" customWidth="1"/>
    <col min="11221" max="11221" width="11.26953125" style="25" customWidth="1"/>
    <col min="11222" max="11224" width="5.26953125" style="25" customWidth="1"/>
    <col min="11225" max="11225" width="14.26953125" style="25" customWidth="1"/>
    <col min="11226" max="11226" width="0" style="25" hidden="1" customWidth="1"/>
    <col min="11227" max="11471" width="9.1796875" style="25"/>
    <col min="11472" max="11472" width="4.7265625" style="25" customWidth="1"/>
    <col min="11473" max="11473" width="9.1796875" style="25" customWidth="1"/>
    <col min="11474" max="11474" width="21.453125" style="25" customWidth="1"/>
    <col min="11475" max="11475" width="9.1796875" style="25" customWidth="1"/>
    <col min="11476" max="11476" width="10.7265625" style="25" customWidth="1"/>
    <col min="11477" max="11477" width="11.26953125" style="25" customWidth="1"/>
    <col min="11478" max="11480" width="5.26953125" style="25" customWidth="1"/>
    <col min="11481" max="11481" width="14.26953125" style="25" customWidth="1"/>
    <col min="11482" max="11482" width="0" style="25" hidden="1" customWidth="1"/>
    <col min="11483" max="11727" width="9.1796875" style="25"/>
    <col min="11728" max="11728" width="4.7265625" style="25" customWidth="1"/>
    <col min="11729" max="11729" width="9.1796875" style="25" customWidth="1"/>
    <col min="11730" max="11730" width="21.453125" style="25" customWidth="1"/>
    <col min="11731" max="11731" width="9.1796875" style="25" customWidth="1"/>
    <col min="11732" max="11732" width="10.7265625" style="25" customWidth="1"/>
    <col min="11733" max="11733" width="11.26953125" style="25" customWidth="1"/>
    <col min="11734" max="11736" width="5.26953125" style="25" customWidth="1"/>
    <col min="11737" max="11737" width="14.26953125" style="25" customWidth="1"/>
    <col min="11738" max="11738" width="0" style="25" hidden="1" customWidth="1"/>
    <col min="11739" max="11983" width="9.1796875" style="25"/>
    <col min="11984" max="11984" width="4.7265625" style="25" customWidth="1"/>
    <col min="11985" max="11985" width="9.1796875" style="25" customWidth="1"/>
    <col min="11986" max="11986" width="21.453125" style="25" customWidth="1"/>
    <col min="11987" max="11987" width="9.1796875" style="25" customWidth="1"/>
    <col min="11988" max="11988" width="10.7265625" style="25" customWidth="1"/>
    <col min="11989" max="11989" width="11.26953125" style="25" customWidth="1"/>
    <col min="11990" max="11992" width="5.26953125" style="25" customWidth="1"/>
    <col min="11993" max="11993" width="14.26953125" style="25" customWidth="1"/>
    <col min="11994" max="11994" width="0" style="25" hidden="1" customWidth="1"/>
    <col min="11995" max="12239" width="9.1796875" style="25"/>
    <col min="12240" max="12240" width="4.7265625" style="25" customWidth="1"/>
    <col min="12241" max="12241" width="9.1796875" style="25" customWidth="1"/>
    <col min="12242" max="12242" width="21.453125" style="25" customWidth="1"/>
    <col min="12243" max="12243" width="9.1796875" style="25" customWidth="1"/>
    <col min="12244" max="12244" width="10.7265625" style="25" customWidth="1"/>
    <col min="12245" max="12245" width="11.26953125" style="25" customWidth="1"/>
    <col min="12246" max="12248" width="5.26953125" style="25" customWidth="1"/>
    <col min="12249" max="12249" width="14.26953125" style="25" customWidth="1"/>
    <col min="12250" max="12250" width="0" style="25" hidden="1" customWidth="1"/>
    <col min="12251" max="12495" width="9.1796875" style="25"/>
    <col min="12496" max="12496" width="4.7265625" style="25" customWidth="1"/>
    <col min="12497" max="12497" width="9.1796875" style="25" customWidth="1"/>
    <col min="12498" max="12498" width="21.453125" style="25" customWidth="1"/>
    <col min="12499" max="12499" width="9.1796875" style="25" customWidth="1"/>
    <col min="12500" max="12500" width="10.7265625" style="25" customWidth="1"/>
    <col min="12501" max="12501" width="11.26953125" style="25" customWidth="1"/>
    <col min="12502" max="12504" width="5.26953125" style="25" customWidth="1"/>
    <col min="12505" max="12505" width="14.26953125" style="25" customWidth="1"/>
    <col min="12506" max="12506" width="0" style="25" hidden="1" customWidth="1"/>
    <col min="12507" max="12751" width="9.1796875" style="25"/>
    <col min="12752" max="12752" width="4.7265625" style="25" customWidth="1"/>
    <col min="12753" max="12753" width="9.1796875" style="25" customWidth="1"/>
    <col min="12754" max="12754" width="21.453125" style="25" customWidth="1"/>
    <col min="12755" max="12755" width="9.1796875" style="25" customWidth="1"/>
    <col min="12756" max="12756" width="10.7265625" style="25" customWidth="1"/>
    <col min="12757" max="12757" width="11.26953125" style="25" customWidth="1"/>
    <col min="12758" max="12760" width="5.26953125" style="25" customWidth="1"/>
    <col min="12761" max="12761" width="14.26953125" style="25" customWidth="1"/>
    <col min="12762" max="12762" width="0" style="25" hidden="1" customWidth="1"/>
    <col min="12763" max="13007" width="9.1796875" style="25"/>
    <col min="13008" max="13008" width="4.7265625" style="25" customWidth="1"/>
    <col min="13009" max="13009" width="9.1796875" style="25" customWidth="1"/>
    <col min="13010" max="13010" width="21.453125" style="25" customWidth="1"/>
    <col min="13011" max="13011" width="9.1796875" style="25" customWidth="1"/>
    <col min="13012" max="13012" width="10.7265625" style="25" customWidth="1"/>
    <col min="13013" max="13013" width="11.26953125" style="25" customWidth="1"/>
    <col min="13014" max="13016" width="5.26953125" style="25" customWidth="1"/>
    <col min="13017" max="13017" width="14.26953125" style="25" customWidth="1"/>
    <col min="13018" max="13018" width="0" style="25" hidden="1" customWidth="1"/>
    <col min="13019" max="13263" width="9.1796875" style="25"/>
    <col min="13264" max="13264" width="4.7265625" style="25" customWidth="1"/>
    <col min="13265" max="13265" width="9.1796875" style="25" customWidth="1"/>
    <col min="13266" max="13266" width="21.453125" style="25" customWidth="1"/>
    <col min="13267" max="13267" width="9.1796875" style="25" customWidth="1"/>
    <col min="13268" max="13268" width="10.7265625" style="25" customWidth="1"/>
    <col min="13269" max="13269" width="11.26953125" style="25" customWidth="1"/>
    <col min="13270" max="13272" width="5.26953125" style="25" customWidth="1"/>
    <col min="13273" max="13273" width="14.26953125" style="25" customWidth="1"/>
    <col min="13274" max="13274" width="0" style="25" hidden="1" customWidth="1"/>
    <col min="13275" max="13519" width="9.1796875" style="25"/>
    <col min="13520" max="13520" width="4.7265625" style="25" customWidth="1"/>
    <col min="13521" max="13521" width="9.1796875" style="25" customWidth="1"/>
    <col min="13522" max="13522" width="21.453125" style="25" customWidth="1"/>
    <col min="13523" max="13523" width="9.1796875" style="25" customWidth="1"/>
    <col min="13524" max="13524" width="10.7265625" style="25" customWidth="1"/>
    <col min="13525" max="13525" width="11.26953125" style="25" customWidth="1"/>
    <col min="13526" max="13528" width="5.26953125" style="25" customWidth="1"/>
    <col min="13529" max="13529" width="14.26953125" style="25" customWidth="1"/>
    <col min="13530" max="13530" width="0" style="25" hidden="1" customWidth="1"/>
    <col min="13531" max="13775" width="9.1796875" style="25"/>
    <col min="13776" max="13776" width="4.7265625" style="25" customWidth="1"/>
    <col min="13777" max="13777" width="9.1796875" style="25" customWidth="1"/>
    <col min="13778" max="13778" width="21.453125" style="25" customWidth="1"/>
    <col min="13779" max="13779" width="9.1796875" style="25" customWidth="1"/>
    <col min="13780" max="13780" width="10.7265625" style="25" customWidth="1"/>
    <col min="13781" max="13781" width="11.26953125" style="25" customWidth="1"/>
    <col min="13782" max="13784" width="5.26953125" style="25" customWidth="1"/>
    <col min="13785" max="13785" width="14.26953125" style="25" customWidth="1"/>
    <col min="13786" max="13786" width="0" style="25" hidden="1" customWidth="1"/>
    <col min="13787" max="14031" width="9.1796875" style="25"/>
    <col min="14032" max="14032" width="4.7265625" style="25" customWidth="1"/>
    <col min="14033" max="14033" width="9.1796875" style="25" customWidth="1"/>
    <col min="14034" max="14034" width="21.453125" style="25" customWidth="1"/>
    <col min="14035" max="14035" width="9.1796875" style="25" customWidth="1"/>
    <col min="14036" max="14036" width="10.7265625" style="25" customWidth="1"/>
    <col min="14037" max="14037" width="11.26953125" style="25" customWidth="1"/>
    <col min="14038" max="14040" width="5.26953125" style="25" customWidth="1"/>
    <col min="14041" max="14041" width="14.26953125" style="25" customWidth="1"/>
    <col min="14042" max="14042" width="0" style="25" hidden="1" customWidth="1"/>
    <col min="14043" max="14287" width="9.1796875" style="25"/>
    <col min="14288" max="14288" width="4.7265625" style="25" customWidth="1"/>
    <col min="14289" max="14289" width="9.1796875" style="25" customWidth="1"/>
    <col min="14290" max="14290" width="21.453125" style="25" customWidth="1"/>
    <col min="14291" max="14291" width="9.1796875" style="25" customWidth="1"/>
    <col min="14292" max="14292" width="10.7265625" style="25" customWidth="1"/>
    <col min="14293" max="14293" width="11.26953125" style="25" customWidth="1"/>
    <col min="14294" max="14296" width="5.26953125" style="25" customWidth="1"/>
    <col min="14297" max="14297" width="14.26953125" style="25" customWidth="1"/>
    <col min="14298" max="14298" width="0" style="25" hidden="1" customWidth="1"/>
    <col min="14299" max="14543" width="9.1796875" style="25"/>
    <col min="14544" max="14544" width="4.7265625" style="25" customWidth="1"/>
    <col min="14545" max="14545" width="9.1796875" style="25" customWidth="1"/>
    <col min="14546" max="14546" width="21.453125" style="25" customWidth="1"/>
    <col min="14547" max="14547" width="9.1796875" style="25" customWidth="1"/>
    <col min="14548" max="14548" width="10.7265625" style="25" customWidth="1"/>
    <col min="14549" max="14549" width="11.26953125" style="25" customWidth="1"/>
    <col min="14550" max="14552" width="5.26953125" style="25" customWidth="1"/>
    <col min="14553" max="14553" width="14.26953125" style="25" customWidth="1"/>
    <col min="14554" max="14554" width="0" style="25" hidden="1" customWidth="1"/>
    <col min="14555" max="14799" width="9.1796875" style="25"/>
    <col min="14800" max="14800" width="4.7265625" style="25" customWidth="1"/>
    <col min="14801" max="14801" width="9.1796875" style="25" customWidth="1"/>
    <col min="14802" max="14802" width="21.453125" style="25" customWidth="1"/>
    <col min="14803" max="14803" width="9.1796875" style="25" customWidth="1"/>
    <col min="14804" max="14804" width="10.7265625" style="25" customWidth="1"/>
    <col min="14805" max="14805" width="11.26953125" style="25" customWidth="1"/>
    <col min="14806" max="14808" width="5.26953125" style="25" customWidth="1"/>
    <col min="14809" max="14809" width="14.26953125" style="25" customWidth="1"/>
    <col min="14810" max="14810" width="0" style="25" hidden="1" customWidth="1"/>
    <col min="14811" max="15055" width="9.1796875" style="25"/>
    <col min="15056" max="15056" width="4.7265625" style="25" customWidth="1"/>
    <col min="15057" max="15057" width="9.1796875" style="25" customWidth="1"/>
    <col min="15058" max="15058" width="21.453125" style="25" customWidth="1"/>
    <col min="15059" max="15059" width="9.1796875" style="25" customWidth="1"/>
    <col min="15060" max="15060" width="10.7265625" style="25" customWidth="1"/>
    <col min="15061" max="15061" width="11.26953125" style="25" customWidth="1"/>
    <col min="15062" max="15064" width="5.26953125" style="25" customWidth="1"/>
    <col min="15065" max="15065" width="14.26953125" style="25" customWidth="1"/>
    <col min="15066" max="15066" width="0" style="25" hidden="1" customWidth="1"/>
    <col min="15067" max="15311" width="9.1796875" style="25"/>
    <col min="15312" max="15312" width="4.7265625" style="25" customWidth="1"/>
    <col min="15313" max="15313" width="9.1796875" style="25" customWidth="1"/>
    <col min="15314" max="15314" width="21.453125" style="25" customWidth="1"/>
    <col min="15315" max="15315" width="9.1796875" style="25" customWidth="1"/>
    <col min="15316" max="15316" width="10.7265625" style="25" customWidth="1"/>
    <col min="15317" max="15317" width="11.26953125" style="25" customWidth="1"/>
    <col min="15318" max="15320" width="5.26953125" style="25" customWidth="1"/>
    <col min="15321" max="15321" width="14.26953125" style="25" customWidth="1"/>
    <col min="15322" max="15322" width="0" style="25" hidden="1" customWidth="1"/>
    <col min="15323" max="15567" width="9.1796875" style="25"/>
    <col min="15568" max="15568" width="4.7265625" style="25" customWidth="1"/>
    <col min="15569" max="15569" width="9.1796875" style="25" customWidth="1"/>
    <col min="15570" max="15570" width="21.453125" style="25" customWidth="1"/>
    <col min="15571" max="15571" width="9.1796875" style="25" customWidth="1"/>
    <col min="15572" max="15572" width="10.7265625" style="25" customWidth="1"/>
    <col min="15573" max="15573" width="11.26953125" style="25" customWidth="1"/>
    <col min="15574" max="15576" width="5.26953125" style="25" customWidth="1"/>
    <col min="15577" max="15577" width="14.26953125" style="25" customWidth="1"/>
    <col min="15578" max="15578" width="0" style="25" hidden="1" customWidth="1"/>
    <col min="15579" max="15823" width="9.1796875" style="25"/>
    <col min="15824" max="15824" width="4.7265625" style="25" customWidth="1"/>
    <col min="15825" max="15825" width="9.1796875" style="25" customWidth="1"/>
    <col min="15826" max="15826" width="21.453125" style="25" customWidth="1"/>
    <col min="15827" max="15827" width="9.1796875" style="25" customWidth="1"/>
    <col min="15828" max="15828" width="10.7265625" style="25" customWidth="1"/>
    <col min="15829" max="15829" width="11.26953125" style="25" customWidth="1"/>
    <col min="15830" max="15832" width="5.26953125" style="25" customWidth="1"/>
    <col min="15833" max="15833" width="14.26953125" style="25" customWidth="1"/>
    <col min="15834" max="15834" width="0" style="25" hidden="1" customWidth="1"/>
    <col min="15835" max="16079" width="9.1796875" style="25"/>
    <col min="16080" max="16080" width="4.7265625" style="25" customWidth="1"/>
    <col min="16081" max="16081" width="9.1796875" style="25" customWidth="1"/>
    <col min="16082" max="16082" width="21.453125" style="25" customWidth="1"/>
    <col min="16083" max="16083" width="9.1796875" style="25" customWidth="1"/>
    <col min="16084" max="16084" width="10.7265625" style="25" customWidth="1"/>
    <col min="16085" max="16085" width="11.26953125" style="25" customWidth="1"/>
    <col min="16086" max="16088" width="5.26953125" style="25" customWidth="1"/>
    <col min="16089" max="16089" width="14.26953125" style="25" customWidth="1"/>
    <col min="16090" max="16090" width="0" style="25" hidden="1" customWidth="1"/>
    <col min="16091" max="16340" width="9.1796875" style="25"/>
    <col min="16341" max="16346" width="9.1796875" style="25" customWidth="1"/>
    <col min="16347" max="16384" width="9.1796875" style="25"/>
  </cols>
  <sheetData>
    <row r="1" spans="1:13" ht="14" x14ac:dyDescent="0.3">
      <c r="A1" s="93" t="s">
        <v>0</v>
      </c>
      <c r="B1" s="93"/>
      <c r="C1" s="93"/>
      <c r="D1" s="94" t="s">
        <v>58</v>
      </c>
      <c r="E1" s="94"/>
      <c r="F1" s="94"/>
      <c r="G1" s="94"/>
      <c r="H1" s="94"/>
      <c r="I1" s="94"/>
      <c r="J1" s="94"/>
      <c r="K1" s="94"/>
      <c r="L1" s="94"/>
      <c r="M1" s="94"/>
    </row>
    <row r="2" spans="1:13" ht="14" x14ac:dyDescent="0.3">
      <c r="A2" s="95" t="s">
        <v>20</v>
      </c>
      <c r="B2" s="95"/>
      <c r="C2" s="95"/>
      <c r="D2" s="94" t="s">
        <v>21</v>
      </c>
      <c r="E2" s="94"/>
      <c r="F2" s="94"/>
      <c r="G2" s="94"/>
      <c r="H2" s="94"/>
      <c r="I2" s="94"/>
      <c r="J2" s="94"/>
      <c r="K2" s="94"/>
      <c r="L2" s="94"/>
      <c r="M2" s="94"/>
    </row>
    <row r="3" spans="1:13" ht="12.75" x14ac:dyDescent="0.2">
      <c r="L3" s="29">
        <v>100</v>
      </c>
    </row>
    <row r="4" spans="1:13" s="31" customFormat="1" ht="33" customHeight="1" x14ac:dyDescent="0.35">
      <c r="A4" s="96" t="s">
        <v>22</v>
      </c>
      <c r="B4" s="96" t="s">
        <v>23</v>
      </c>
      <c r="C4" s="98" t="s">
        <v>24</v>
      </c>
      <c r="D4" s="100" t="s">
        <v>25</v>
      </c>
      <c r="E4" s="100" t="s">
        <v>26</v>
      </c>
      <c r="F4" s="30" t="s">
        <v>27</v>
      </c>
      <c r="G4" s="102" t="s">
        <v>28</v>
      </c>
      <c r="H4" s="103"/>
      <c r="I4" s="103"/>
      <c r="J4" s="103"/>
      <c r="K4" s="104"/>
      <c r="L4" s="86" t="s">
        <v>29</v>
      </c>
      <c r="M4" s="87"/>
    </row>
    <row r="5" spans="1:13" s="31" customFormat="1" ht="15" customHeight="1" x14ac:dyDescent="0.35">
      <c r="A5" s="97"/>
      <c r="B5" s="97"/>
      <c r="C5" s="99"/>
      <c r="D5" s="101"/>
      <c r="E5" s="101"/>
      <c r="F5" s="32">
        <v>30</v>
      </c>
      <c r="G5" s="33" t="s">
        <v>30</v>
      </c>
      <c r="H5" s="33" t="s">
        <v>31</v>
      </c>
      <c r="I5" s="33" t="s">
        <v>32</v>
      </c>
      <c r="J5" s="33" t="s">
        <v>33</v>
      </c>
      <c r="K5" s="34">
        <v>70</v>
      </c>
      <c r="L5" s="35" t="s">
        <v>34</v>
      </c>
      <c r="M5" s="36" t="s">
        <v>35</v>
      </c>
    </row>
    <row r="6" spans="1:13" s="45" customFormat="1" ht="19" customHeight="1" x14ac:dyDescent="0.45">
      <c r="A6" s="37">
        <f t="shared" ref="A6:A16" si="0">A5+1</f>
        <v>1</v>
      </c>
      <c r="B6" s="38">
        <v>2321172991</v>
      </c>
      <c r="C6" s="39" t="s">
        <v>36</v>
      </c>
      <c r="D6" s="40" t="s">
        <v>37</v>
      </c>
      <c r="E6" s="41" t="s">
        <v>38</v>
      </c>
      <c r="F6" s="42">
        <v>8</v>
      </c>
      <c r="G6" s="42">
        <v>8</v>
      </c>
      <c r="H6" s="42">
        <v>8</v>
      </c>
      <c r="I6" s="42"/>
      <c r="J6" s="42">
        <v>7.5</v>
      </c>
      <c r="K6" s="43">
        <f>ROUND(SUM(G6:J6)/3,2)</f>
        <v>7.83</v>
      </c>
      <c r="L6" s="43">
        <f>IF(K6&lt;5.5,0,ROUND(SUMPRODUCT(F6:K6,$F$5:$K$5)/$L$3,1))</f>
        <v>7.9</v>
      </c>
      <c r="M6" s="44" t="str">
        <f>[1]!docle(L6)</f>
        <v>Baíy pháøy Chên</v>
      </c>
    </row>
    <row r="7" spans="1:13" s="45" customFormat="1" ht="19" customHeight="1" x14ac:dyDescent="0.45">
      <c r="A7" s="37">
        <f t="shared" si="0"/>
        <v>2</v>
      </c>
      <c r="B7" s="38">
        <v>2321158399</v>
      </c>
      <c r="C7" s="39" t="s">
        <v>39</v>
      </c>
      <c r="D7" s="40" t="s">
        <v>40</v>
      </c>
      <c r="E7" s="41" t="s">
        <v>38</v>
      </c>
      <c r="F7" s="42">
        <v>9</v>
      </c>
      <c r="G7" s="42">
        <v>8</v>
      </c>
      <c r="H7" s="42">
        <v>7.9</v>
      </c>
      <c r="I7" s="42"/>
      <c r="J7" s="42">
        <v>8</v>
      </c>
      <c r="K7" s="43">
        <f t="shared" ref="K7:K12" si="1">ROUND(SUM(G7:J7)/3,2)</f>
        <v>7.97</v>
      </c>
      <c r="L7" s="43">
        <f t="shared" ref="L7:L12" si="2">IF(K7&lt;5.5,0,ROUND(SUMPRODUCT(F7:K7,$F$5:$K$5)/$L$3,1))</f>
        <v>8.3000000000000007</v>
      </c>
      <c r="M7" s="44" t="str">
        <f>[1]!docle(L7)</f>
        <v>Taïm pháøy Ba</v>
      </c>
    </row>
    <row r="8" spans="1:13" s="45" customFormat="1" ht="19" customHeight="1" x14ac:dyDescent="0.45">
      <c r="A8" s="37">
        <f t="shared" si="0"/>
        <v>3</v>
      </c>
      <c r="B8" s="38">
        <v>23211710441</v>
      </c>
      <c r="C8" s="39" t="s">
        <v>36</v>
      </c>
      <c r="D8" s="40" t="s">
        <v>41</v>
      </c>
      <c r="E8" s="41" t="s">
        <v>38</v>
      </c>
      <c r="F8" s="42">
        <v>10</v>
      </c>
      <c r="G8" s="42">
        <v>9.6999999999999993</v>
      </c>
      <c r="H8" s="42">
        <v>9.6</v>
      </c>
      <c r="I8" s="42"/>
      <c r="J8" s="42">
        <v>10</v>
      </c>
      <c r="K8" s="43">
        <f>ROUND(SUM(G8:J8)/3,2)</f>
        <v>9.77</v>
      </c>
      <c r="L8" s="43">
        <f>IF(K8&lt;5.5,0,ROUND(SUMPRODUCT(F8:K8,$F$5:$K$5)/$L$3,1))</f>
        <v>9.8000000000000007</v>
      </c>
      <c r="M8" s="44" t="str">
        <f>[1]!docle(L8)</f>
        <v>Chên pháøy Taïm</v>
      </c>
    </row>
    <row r="9" spans="1:13" s="45" customFormat="1" ht="19" customHeight="1" x14ac:dyDescent="0.45">
      <c r="A9" s="37">
        <f t="shared" si="0"/>
        <v>4</v>
      </c>
      <c r="B9" s="38">
        <v>2321158406</v>
      </c>
      <c r="C9" s="39" t="s">
        <v>42</v>
      </c>
      <c r="D9" s="40" t="s">
        <v>43</v>
      </c>
      <c r="E9" s="41" t="s">
        <v>38</v>
      </c>
      <c r="F9" s="42">
        <v>9</v>
      </c>
      <c r="G9" s="42">
        <v>8.5</v>
      </c>
      <c r="H9" s="42">
        <v>8.5</v>
      </c>
      <c r="I9" s="42"/>
      <c r="J9" s="42">
        <v>8.5</v>
      </c>
      <c r="K9" s="43">
        <f t="shared" si="1"/>
        <v>8.5</v>
      </c>
      <c r="L9" s="43">
        <f t="shared" si="2"/>
        <v>8.6999999999999993</v>
      </c>
      <c r="M9" s="44" t="str">
        <f>[1]!docle(L9)</f>
        <v>Taïm pháøy Baíy</v>
      </c>
    </row>
    <row r="10" spans="1:13" s="45" customFormat="1" ht="19" customHeight="1" x14ac:dyDescent="0.45">
      <c r="A10" s="37">
        <f t="shared" si="0"/>
        <v>5</v>
      </c>
      <c r="B10" s="38">
        <v>2321174176</v>
      </c>
      <c r="C10" s="39" t="s">
        <v>44</v>
      </c>
      <c r="D10" s="40" t="s">
        <v>45</v>
      </c>
      <c r="E10" s="41" t="s">
        <v>38</v>
      </c>
      <c r="F10" s="42">
        <v>9.1999999999999993</v>
      </c>
      <c r="G10" s="42">
        <v>8</v>
      </c>
      <c r="H10" s="42">
        <v>7.8</v>
      </c>
      <c r="I10" s="42"/>
      <c r="J10" s="42">
        <v>7.5</v>
      </c>
      <c r="K10" s="43">
        <f t="shared" si="1"/>
        <v>7.77</v>
      </c>
      <c r="L10" s="43">
        <f t="shared" si="2"/>
        <v>8.1999999999999993</v>
      </c>
      <c r="M10" s="44" t="str">
        <f>[1]!docle(L10)</f>
        <v>Taïm pháøy Hai</v>
      </c>
    </row>
    <row r="11" spans="1:13" s="45" customFormat="1" ht="19" customHeight="1" x14ac:dyDescent="0.45">
      <c r="A11" s="37">
        <f t="shared" si="0"/>
        <v>6</v>
      </c>
      <c r="B11" s="38">
        <v>2321653025</v>
      </c>
      <c r="C11" s="39" t="s">
        <v>46</v>
      </c>
      <c r="D11" s="40" t="s">
        <v>47</v>
      </c>
      <c r="E11" s="41" t="s">
        <v>38</v>
      </c>
      <c r="F11" s="42">
        <v>9</v>
      </c>
      <c r="G11" s="42">
        <v>7.5</v>
      </c>
      <c r="H11" s="42">
        <v>8.5</v>
      </c>
      <c r="I11" s="42"/>
      <c r="J11" s="42">
        <v>8</v>
      </c>
      <c r="K11" s="43">
        <f t="shared" si="1"/>
        <v>8</v>
      </c>
      <c r="L11" s="43">
        <f t="shared" si="2"/>
        <v>8.3000000000000007</v>
      </c>
      <c r="M11" s="44" t="str">
        <f>[1]!docle(L11)</f>
        <v>Taïm pháøy Ba</v>
      </c>
    </row>
    <row r="12" spans="1:13" s="45" customFormat="1" ht="19" customHeight="1" x14ac:dyDescent="0.45">
      <c r="A12" s="37">
        <f t="shared" si="0"/>
        <v>7</v>
      </c>
      <c r="B12" s="38">
        <v>2321158390</v>
      </c>
      <c r="C12" s="39" t="s">
        <v>48</v>
      </c>
      <c r="D12" s="40" t="s">
        <v>49</v>
      </c>
      <c r="E12" s="41" t="s">
        <v>38</v>
      </c>
      <c r="F12" s="42">
        <v>10</v>
      </c>
      <c r="G12" s="42">
        <v>9</v>
      </c>
      <c r="H12" s="42">
        <v>8</v>
      </c>
      <c r="I12" s="42"/>
      <c r="J12" s="42">
        <v>9</v>
      </c>
      <c r="K12" s="43">
        <f t="shared" si="1"/>
        <v>8.67</v>
      </c>
      <c r="L12" s="43">
        <f t="shared" si="2"/>
        <v>9.1</v>
      </c>
      <c r="M12" s="44" t="str">
        <f>[1]!docle(L12)</f>
        <v>Chên pháøy Mäüt</v>
      </c>
    </row>
    <row r="13" spans="1:13" s="45" customFormat="1" ht="20.149999999999999" customHeight="1" x14ac:dyDescent="0.3">
      <c r="A13" s="37">
        <f t="shared" si="0"/>
        <v>8</v>
      </c>
      <c r="B13" s="52"/>
      <c r="C13" s="53"/>
      <c r="D13" s="54"/>
      <c r="E13" s="55"/>
      <c r="F13" s="56"/>
      <c r="G13" s="56"/>
      <c r="H13" s="56"/>
      <c r="I13" s="56"/>
      <c r="J13" s="56"/>
      <c r="K13" s="57">
        <f t="shared" ref="K13:K17" si="3">ROUND(SUM(G13:J13)/3,2)</f>
        <v>0</v>
      </c>
      <c r="L13" s="57">
        <f t="shared" ref="L13:L17" si="4">IF(K13&lt;5.5,0,ROUND(SUMPRODUCT(F13:K13,$F$5:$K$5)/$L$3,1))</f>
        <v>0</v>
      </c>
      <c r="M13" s="58" t="str">
        <f>[1]!docle(L13)</f>
        <v>Khäng</v>
      </c>
    </row>
    <row r="14" spans="1:13" s="45" customFormat="1" ht="20.149999999999999" customHeight="1" x14ac:dyDescent="0.3">
      <c r="A14" s="37">
        <f t="shared" si="0"/>
        <v>9</v>
      </c>
      <c r="B14" s="38"/>
      <c r="C14" s="39"/>
      <c r="D14" s="40"/>
      <c r="E14" s="41"/>
      <c r="F14" s="42"/>
      <c r="G14" s="42"/>
      <c r="H14" s="42"/>
      <c r="I14" s="42"/>
      <c r="J14" s="42"/>
      <c r="K14" s="43">
        <f t="shared" si="3"/>
        <v>0</v>
      </c>
      <c r="L14" s="43">
        <f t="shared" si="4"/>
        <v>0</v>
      </c>
      <c r="M14" s="44" t="str">
        <f>[1]!docle(L14)</f>
        <v>Khäng</v>
      </c>
    </row>
    <row r="15" spans="1:13" s="45" customFormat="1" ht="20.149999999999999" customHeight="1" x14ac:dyDescent="0.3">
      <c r="A15" s="37">
        <f t="shared" si="0"/>
        <v>10</v>
      </c>
      <c r="B15" s="38"/>
      <c r="C15" s="39"/>
      <c r="D15" s="40"/>
      <c r="E15" s="41"/>
      <c r="F15" s="42"/>
      <c r="G15" s="42"/>
      <c r="H15" s="42"/>
      <c r="I15" s="42"/>
      <c r="J15" s="42"/>
      <c r="K15" s="43">
        <f t="shared" si="3"/>
        <v>0</v>
      </c>
      <c r="L15" s="43">
        <f t="shared" si="4"/>
        <v>0</v>
      </c>
      <c r="M15" s="44" t="str">
        <f>[1]!docle(L15)</f>
        <v>Khäng</v>
      </c>
    </row>
    <row r="16" spans="1:13" s="45" customFormat="1" ht="20.149999999999999" customHeight="1" x14ac:dyDescent="0.3">
      <c r="A16" s="37">
        <f t="shared" si="0"/>
        <v>11</v>
      </c>
      <c r="B16" s="38"/>
      <c r="C16" s="39"/>
      <c r="D16" s="40"/>
      <c r="E16" s="41"/>
      <c r="F16" s="42"/>
      <c r="G16" s="42"/>
      <c r="H16" s="42"/>
      <c r="I16" s="42"/>
      <c r="J16" s="42"/>
      <c r="K16" s="43">
        <f t="shared" si="3"/>
        <v>0</v>
      </c>
      <c r="L16" s="43">
        <f t="shared" si="4"/>
        <v>0</v>
      </c>
      <c r="M16" s="44" t="str">
        <f>[1]!docle(L16)</f>
        <v>Khäng</v>
      </c>
    </row>
    <row r="17" spans="1:13" s="45" customFormat="1" ht="20.149999999999999" customHeight="1" x14ac:dyDescent="0.3">
      <c r="A17" s="37">
        <f t="shared" ref="A17" si="5">A16+1</f>
        <v>12</v>
      </c>
      <c r="B17" s="46"/>
      <c r="C17" s="47"/>
      <c r="D17" s="48"/>
      <c r="E17" s="49"/>
      <c r="F17" s="50"/>
      <c r="G17" s="50"/>
      <c r="H17" s="50"/>
      <c r="I17" s="50"/>
      <c r="J17" s="50"/>
      <c r="K17" s="51">
        <f t="shared" si="3"/>
        <v>0</v>
      </c>
      <c r="L17" s="51">
        <f t="shared" si="4"/>
        <v>0</v>
      </c>
      <c r="M17" s="44" t="str">
        <f>[1]!docle(L17)</f>
        <v>Khäng</v>
      </c>
    </row>
    <row r="18" spans="1:13" ht="15.75" x14ac:dyDescent="0.2">
      <c r="A18" s="59"/>
      <c r="B18" s="59"/>
      <c r="C18" s="60"/>
      <c r="D18" s="61"/>
      <c r="E18" s="61"/>
      <c r="F18" s="62"/>
      <c r="G18" s="62"/>
      <c r="H18" s="62"/>
      <c r="I18" s="62"/>
      <c r="J18" s="88" t="str">
        <f ca="1">"Đà Nẵng, ngày"&amp;" "&amp; DAY(NOW())&amp;" tháng "&amp;MONTH(NOW())&amp;" năm "&amp;YEAR(NOW())</f>
        <v>Đà Nẵng, ngày 15 tháng 9 năm 2023</v>
      </c>
      <c r="K18" s="88"/>
      <c r="L18" s="88"/>
      <c r="M18" s="88"/>
    </row>
    <row r="19" spans="1:13" ht="15" customHeight="1" x14ac:dyDescent="0.25">
      <c r="A19" s="63" t="s">
        <v>50</v>
      </c>
      <c r="B19" s="64"/>
      <c r="C19" s="83" t="s">
        <v>51</v>
      </c>
      <c r="D19" s="83"/>
      <c r="E19" s="83"/>
      <c r="F19" s="89" t="s">
        <v>52</v>
      </c>
      <c r="G19" s="89"/>
      <c r="H19" s="89"/>
      <c r="I19" s="89"/>
      <c r="J19" s="85" t="s">
        <v>7</v>
      </c>
      <c r="K19" s="85"/>
      <c r="L19" s="85"/>
      <c r="M19" s="85"/>
    </row>
    <row r="20" spans="1:13" ht="15" customHeight="1" x14ac:dyDescent="0.25">
      <c r="A20" s="65"/>
      <c r="B20" s="66"/>
      <c r="C20" s="90" t="s">
        <v>53</v>
      </c>
      <c r="D20" s="90"/>
      <c r="E20" s="90"/>
      <c r="F20" s="91" t="s">
        <v>54</v>
      </c>
      <c r="G20" s="91"/>
      <c r="H20" s="91"/>
      <c r="I20" s="91"/>
      <c r="J20" s="92" t="s">
        <v>53</v>
      </c>
      <c r="K20" s="92"/>
      <c r="L20" s="92"/>
      <c r="M20" s="92"/>
    </row>
    <row r="21" spans="1:13" ht="12.75" x14ac:dyDescent="0.2">
      <c r="A21" s="65"/>
      <c r="B21" s="66"/>
      <c r="C21" s="67"/>
      <c r="D21" s="66"/>
      <c r="E21" s="66"/>
      <c r="G21" s="66"/>
      <c r="H21" s="66"/>
      <c r="I21" s="66"/>
      <c r="J21" s="66"/>
      <c r="K21" s="28"/>
      <c r="L21" s="66"/>
    </row>
    <row r="22" spans="1:13" ht="12.75" x14ac:dyDescent="0.2">
      <c r="A22" s="65"/>
      <c r="B22" s="66"/>
      <c r="C22" s="67"/>
      <c r="D22" s="66"/>
      <c r="E22" s="66"/>
      <c r="G22" s="66"/>
      <c r="H22" s="66"/>
      <c r="I22" s="66"/>
      <c r="J22" s="66"/>
      <c r="K22" s="28"/>
      <c r="L22" s="66"/>
    </row>
    <row r="23" spans="1:13" ht="12.75" x14ac:dyDescent="0.2">
      <c r="A23" s="65"/>
      <c r="B23" s="66"/>
      <c r="C23" s="67"/>
      <c r="D23" s="66"/>
      <c r="E23" s="66"/>
      <c r="G23" s="66"/>
      <c r="H23" s="66"/>
      <c r="I23" s="66"/>
      <c r="J23" s="66"/>
      <c r="K23" s="28"/>
      <c r="L23" s="66"/>
    </row>
    <row r="24" spans="1:13" ht="12.75" x14ac:dyDescent="0.2">
      <c r="A24" s="65"/>
      <c r="B24" s="66"/>
      <c r="C24" s="67"/>
      <c r="D24" s="66"/>
      <c r="E24" s="66"/>
      <c r="G24" s="66"/>
      <c r="H24" s="66"/>
      <c r="I24" s="66"/>
      <c r="J24" s="66"/>
      <c r="K24" s="28"/>
      <c r="L24" s="66"/>
    </row>
    <row r="25" spans="1:13" ht="15" customHeight="1" x14ac:dyDescent="0.25">
      <c r="A25" s="68" t="s">
        <v>55</v>
      </c>
      <c r="B25" s="64"/>
      <c r="C25" s="83" t="s">
        <v>56</v>
      </c>
      <c r="D25" s="83"/>
      <c r="E25" s="83"/>
      <c r="F25" s="84"/>
      <c r="G25" s="84"/>
      <c r="H25" s="84"/>
      <c r="I25" s="84"/>
      <c r="J25" s="85" t="s">
        <v>57</v>
      </c>
      <c r="K25" s="85"/>
      <c r="L25" s="85"/>
      <c r="M25" s="85"/>
    </row>
  </sheetData>
  <autoFilter ref="A4:M5">
    <filterColumn colId="6" showButton="0"/>
    <filterColumn colId="7" showButton="0"/>
    <filterColumn colId="8" showButton="0"/>
    <filterColumn colId="9" showButton="0"/>
    <filterColumn colId="11" showButton="0"/>
  </autoFilter>
  <mergeCells count="21">
    <mergeCell ref="A1:C1"/>
    <mergeCell ref="D1:M1"/>
    <mergeCell ref="A2:C2"/>
    <mergeCell ref="D2:M2"/>
    <mergeCell ref="A4:A5"/>
    <mergeCell ref="B4:B5"/>
    <mergeCell ref="C4:C5"/>
    <mergeCell ref="D4:D5"/>
    <mergeCell ref="E4:E5"/>
    <mergeCell ref="G4:K4"/>
    <mergeCell ref="C25:E25"/>
    <mergeCell ref="F25:I25"/>
    <mergeCell ref="J25:M25"/>
    <mergeCell ref="L4:M4"/>
    <mergeCell ref="J18:M18"/>
    <mergeCell ref="C19:E19"/>
    <mergeCell ref="F19:I19"/>
    <mergeCell ref="J19:M19"/>
    <mergeCell ref="C20:E20"/>
    <mergeCell ref="F20:I20"/>
    <mergeCell ref="J20:M20"/>
  </mergeCells>
  <conditionalFormatting sqref="K6:M17">
    <cfRule type="cellIs" dxfId="0" priority="5" operator="lessThan">
      <formula>5.5</formula>
    </cfRule>
  </conditionalFormatting>
  <printOptions horizontalCentered="1"/>
  <pageMargins left="0" right="0.15748031496062992" top="0.23622047244094491" bottom="0.19685039370078741" header="0.15748031496062992" footer="0.15748031496062992"/>
  <pageSetup paperSize="9" scale="99" orientation="portrait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1</vt:lpstr>
      <vt:lpstr>2</vt:lpstr>
      <vt:lpstr>'1'!Print_Area</vt:lpstr>
      <vt:lpstr>'1'!Print_Titles</vt:lpstr>
      <vt:lpstr>'2'!Print_Titles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 PHUONG QUYEN</cp:lastModifiedBy>
  <cp:lastPrinted>2023-09-15T07:47:41Z</cp:lastPrinted>
  <dcterms:created xsi:type="dcterms:W3CDTF">2021-10-14T03:10:30Z</dcterms:created>
  <dcterms:modified xsi:type="dcterms:W3CDTF">2023-09-15T07:48:49Z</dcterms:modified>
</cp:coreProperties>
</file>